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cpisf.sharepoint.com/sites/program/Shared Documents/Workstreams/Tracking/Super Pollutants Tracking/2026/4. Taxonomy &amp; Keyword Search/1. Taxonomy/"/>
    </mc:Choice>
  </mc:AlternateContent>
  <xr:revisionPtr revIDLastSave="0" documentId="8_{80B1AE62-7F44-4D1D-ABDB-D11BDD3E8C80}" xr6:coauthVersionLast="47" xr6:coauthVersionMax="47" xr10:uidLastSave="{00000000-0000-0000-0000-000000000000}"/>
  <bookViews>
    <workbookView xWindow="-110" yWindow="-110" windowWidth="19420" windowHeight="10300" firstSheet="2" xr2:uid="{62B4D842-8A33-4A3E-B353-68B6B60AA1C7}"/>
  </bookViews>
  <sheets>
    <sheet name="Cover" sheetId="30" r:id="rId1"/>
    <sheet name="Method" sheetId="64" r:id="rId2"/>
    <sheet name="Taxonomy" sheetId="44" r:id="rId3"/>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1</definedName>
    <definedName name="_AtRisk_SimSetting_StdRecalcWithoutRiskStaticPercentile" hidden="1">0.5</definedName>
    <definedName name="_Key1" hidden="1">#REF!</definedName>
    <definedName name="_key2" hidden="1">#REF!</definedName>
    <definedName name="_key3" hidden="1">#REF!</definedName>
    <definedName name="_Order1" hidden="1">255</definedName>
    <definedName name="_Sort" hidden="1">#REF!</definedName>
    <definedName name="Cookies">#REF!</definedName>
    <definedName name="debt">#REF!</definedName>
    <definedName name="grant">#REF!</definedName>
    <definedName name="incentive">#REF!</definedName>
    <definedName name="MajorMitSecto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0</definedName>
    <definedName name="RiskUpdateDisplay" hidden="1">FALSE</definedName>
    <definedName name="RiskUseDifferentSeedForEachSim" hidden="1">FALSE</definedName>
    <definedName name="RiskUseFixedSeed" hidden="1">FALSE</definedName>
    <definedName name="RiskUseMultipleCPUs" hidden="1">FALSE</definedName>
    <definedName name="Role_layer1"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0" l="1"/>
  <c r="A20" i="30" l="1"/>
  <c r="A21" i="30" s="1"/>
  <c r="C27" i="30"/>
  <c r="A1" i="44" l="1" a="1"/>
  <c r="C25" i="30" l="1"/>
  <c r="A1" i="4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3703C72-5DB1-48DF-A0B9-EE6DCFFD3292}" keepAlive="1" name="Query - Table004 (Page 3)" description="Connection to the 'Table004 (Page 3)' query in the workbook." type="5" refreshedVersion="0" background="1" saveData="1">
    <dbPr connection="Provider=Microsoft.Mashup.OleDb.1;Data Source=$Workbook$;Location=&quot;Table004 (Page 3)&quot;;Extended Properties=&quot;&quot;" command="SELECT * FROM [Table004 (Page 3)]"/>
  </connection>
  <connection id="2" xr16:uid="{4020B11D-A911-4FA6-9431-3433E5E890B2}" keepAlive="1" name="Query - Table005 (Page 4)" description="Connection to the 'Table005 (Page 4)' query in the workbook." type="5" refreshedVersion="0" background="1" saveData="1">
    <dbPr connection="Provider=Microsoft.Mashup.OleDb.1;Data Source=$Workbook$;Location=&quot;Table005 (Page 4)&quot;;Extended Properties=&quot;&quot;" command="SELECT * FROM [Table005 (Page 4)]"/>
  </connection>
  <connection id="3" xr16:uid="{D13EDB67-6197-4A89-ADA9-F5B6F90680C6}" keepAlive="1" name="Query - Table006 (Page 5)" description="Connection to the 'Table006 (Page 5)' query in the workbook." type="5" refreshedVersion="0" background="1" saveData="1">
    <dbPr connection="Provider=Microsoft.Mashup.OleDb.1;Data Source=$Workbook$;Location=&quot;Table006 (Page 5)&quot;;Extended Properties=&quot;&quot;" command="SELECT * FROM [Table006 (Page 5)]"/>
  </connection>
  <connection id="4" xr16:uid="{0DE0FAF0-7FB3-4100-A359-C09CA6C1FDB7}" keepAlive="1" name="Query - Table007 (Page 6)" description="Connection to the 'Table007 (Page 6)' query in the workbook." type="5" refreshedVersion="0" background="1" saveData="1">
    <dbPr connection="Provider=Microsoft.Mashup.OleDb.1;Data Source=$Workbook$;Location=&quot;Table007 (Page 6)&quot;;Extended Properties=&quot;&quot;" command="SELECT * FROM [Table007 (Page 6)]"/>
  </connection>
  <connection id="5" xr16:uid="{2CF426ED-1E57-48EF-96B6-FF16E89BA341}" keepAlive="1" name="Query - Table008 (Page 7)" description="Connection to the 'Table008 (Page 7)' query in the workbook." type="5" refreshedVersion="0" background="1" saveData="1">
    <dbPr connection="Provider=Microsoft.Mashup.OleDb.1;Data Source=$Workbook$;Location=&quot;Table008 (Page 7)&quot;;Extended Properties=&quot;&quot;" command="SELECT * FROM [Table008 (Page 7)]"/>
  </connection>
  <connection id="6" xr16:uid="{C1B12AB1-8653-4405-9D6E-26B02A51C2B9}" keepAlive="1" name="Query - Table009 (Page 8)" description="Connection to the 'Table009 (Page 8)' query in the workbook." type="5" refreshedVersion="0" background="1" saveData="1">
    <dbPr connection="Provider=Microsoft.Mashup.OleDb.1;Data Source=$Workbook$;Location=&quot;Table009 (Page 8)&quot;;Extended Properties=&quot;&quot;" command="SELECT * FROM [Table009 (Page 8)]"/>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<sst xmlns="http://schemas.openxmlformats.org/spreadsheetml/2006/main" count="2335" uniqueCount="373">
  <si>
    <t>State of Super Pollutants Abatement Finance: Taxonomy</t>
  </si>
  <si>
    <t>Last Updated: October 2026</t>
  </si>
  <si>
    <t>Cover Sheet</t>
  </si>
  <si>
    <t>Key contacts</t>
  </si>
  <si>
    <t>Name</t>
  </si>
  <si>
    <t>Email address</t>
  </si>
  <si>
    <t>James Dixon</t>
  </si>
  <si>
    <t>james.dixon@cpiglobal.org</t>
  </si>
  <si>
    <t>Pedro de Aragão Fernandes</t>
  </si>
  <si>
    <t>pedro.fernandes@cpiglobal.org</t>
  </si>
  <si>
    <t>Joe Burnett</t>
  </si>
  <si>
    <t>joe.burnett@cpiglobal.org</t>
  </si>
  <si>
    <t>Structure</t>
  </si>
  <si>
    <t>Sheet name</t>
  </si>
  <si>
    <t>Link</t>
  </si>
  <si>
    <t>Description</t>
  </si>
  <si>
    <t>Cover</t>
  </si>
  <si>
    <t>Contents page</t>
  </si>
  <si>
    <t>Method</t>
  </si>
  <si>
    <t>Overview of method undertaken by CPI to generate pilot super pollutant taxonomy</t>
  </si>
  <si>
    <t>Taxonomy</t>
  </si>
  <si>
    <t>Super pollutants taxonomy</t>
  </si>
  <si>
    <t xml:space="preserve">This is the first taxonomy developed to track super pollutant measures. This pilot exercise has generated a comprehensive framework, intended to be refined and iterated as tracking and methodologies progress. </t>
  </si>
  <si>
    <t>1. Collate all CCAC measures sources</t>
  </si>
  <si>
    <t xml:space="preserve">All CCAC measure sources were mapped together, keeping as much information as possible. Data was used to determine sector, sub-sector, measure category and measure names. </t>
  </si>
  <si>
    <t xml:space="preserve">2. Supplement with external and internal sources </t>
  </si>
  <si>
    <r>
      <t>Additional measures and  granularity was added by consulting all CPI taxonomies, and conducting structured desk research. The source of each measure category and any additional granularity is recorded in columns P, Q, R, and S</t>
    </r>
    <r>
      <rPr>
        <b/>
        <sz val="8"/>
        <color theme="1"/>
        <rFont val="Aptos"/>
        <family val="2"/>
      </rPr>
      <t xml:space="preserve"> </t>
    </r>
    <r>
      <rPr>
        <sz val="8"/>
        <color theme="1"/>
        <rFont val="Aptos"/>
        <family val="2"/>
      </rPr>
      <t>in the extended taxonomy.</t>
    </r>
  </si>
  <si>
    <t>3. Naming, restructuring and reviews</t>
  </si>
  <si>
    <t xml:space="preserve">The direct mapping of sectors, sub-sectors, measure categories and measures, leads to overlaps and gaps that were consolidating by restructuring and renaming to create a more unified taxonomy.  All of the gathered information from CCAC measures files was consulted when doing so. 
As this process was manual, requiring an intuitive approach, review from CCAC and steering committee members was provided, with multiple iterations of the taxonomy generated. 
The taxonomy distinguishes between targeted measures, which directly reduce super pollutant emissions, and additional beneficial measures, which have the potential to indirectly contribute to emission reductions
Super pollutant labels from the NDC Measures were prioritised when tagging measures for the pollutants abated. The 'targeted' vs 'additional beneficial measures' tagging followed CCAC guidance, stemming from the Global Methane Status Report measure categorisation. </t>
  </si>
  <si>
    <t xml:space="preserve">Key references bibliography </t>
  </si>
  <si>
    <t>CCAC (2024) Including non-CO₂ pollutants in Nationally Determined Contributions (NDCs) | Climate &amp; Clean Air Coalition. Available at: https://www.ccacoalition.org/resources/including-non-co2-pollutants-nationally-determined-contributions-ndcs (Accessed: 8 April 2026).
CCAC (2025a) Benefits and costs of mitigating methane emissions. Paris: Climate and Clean Air Coalition. Available at: https://www.ccacoalition.org/content/benefits-and-costs-mitigating-methane-emissions (Accessed: 19 January 2026).
CCAC (2025b) ‘CCAC NDC Database’.
CCAC (2025c) Low-methane finance toolkit: solutions for financing waste methane climate action. Climate &amp; Clean Air Coalition. Available at: https://www.ccacoalition.org/sites/default/files/resources/files/LOW-Methane%20Finance%20Toolkit-%20Solutions%20for%20Financing%20Waste%20Methane%20Climate%20Action.pdf (Accessed: 20 October 2025).
CLIC (2025) Landscape of Climate Finance for Agrifood Systems 2025. Climate Policy Initiative. Available at: https://www.climatepolicyinitiative.org/publication/landscape-of-climate-finance-for-agrifood-systems-2025/ (Accessed: 10 October 2025).
CPI (2023) Landscape of Methane Abatement Finance 2023. London: Climate Policy Initiative. Available at: Landscape of Methane Abatement Finance 2023 - CPI (Accessed: 25 June 2025).
CPI (2025) Global Landscape of Climate Finance 2025 Tracking Methodology. London: Climate Policy Initiative. Available at: https://www.climatepolicyinitiative.org/wp-content/uploads/2025/06/Global-Landscape-of-Climate-Finance-2025-Methodology.pdf.
UNEP (2025) Global Methane Status Report. Paris: United Nations Environment Programme. Available at: https://doi.org/10.59117/20.500.11822/48921.
UNEP and CCAC (2022) Global Methane Assessment 2030: Baseline Report. Nairobi: United Nations Environment Programme &amp; Climate and Clean Air Coalition. Available at: Global Methane Assessment 2030: Baseline Report (Accessed: 25 June 2025).</t>
  </si>
  <si>
    <t>Sector</t>
  </si>
  <si>
    <t>Sub-Sector</t>
  </si>
  <si>
    <t>Measure group</t>
  </si>
  <si>
    <t>Measure</t>
  </si>
  <si>
    <t>Targeted vs Additional</t>
  </si>
  <si>
    <t>Super Pollutants</t>
  </si>
  <si>
    <t>CH4</t>
  </si>
  <si>
    <t>N2O</t>
  </si>
  <si>
    <t>NMVOCs</t>
  </si>
  <si>
    <t>CO</t>
  </si>
  <si>
    <t>PM2.5</t>
  </si>
  <si>
    <t>BC</t>
  </si>
  <si>
    <t>HFCs</t>
  </si>
  <si>
    <t>NOx</t>
  </si>
  <si>
    <t>Primary Source</t>
  </si>
  <si>
    <t>Reference</t>
  </si>
  <si>
    <t>Supplementary source</t>
  </si>
  <si>
    <t>Supplementary reference</t>
  </si>
  <si>
    <t>Agriculture</t>
  </si>
  <si>
    <t>Crops</t>
  </si>
  <si>
    <t>Crop management</t>
  </si>
  <si>
    <t>Integrating nitrogen fixing crops in rotations</t>
  </si>
  <si>
    <t>Targeted</t>
  </si>
  <si>
    <t>NMVOCs; N2O, NOx</t>
  </si>
  <si>
    <t/>
  </si>
  <si>
    <t>CCAC. Either: CCAC NDC Database (2025), or GMSR Database (2025) - https://wedocs.unep.org/items/5711c0ab-d298-4d2d-8283-387d89b2325b</t>
  </si>
  <si>
    <t>N/A</t>
  </si>
  <si>
    <t>Reduced tillage</t>
  </si>
  <si>
    <t>Use of cover crops</t>
  </si>
  <si>
    <t>Bioenergy crops and biofuel feedstocks</t>
  </si>
  <si>
    <t>Production of biofuels</t>
  </si>
  <si>
    <t>Additional beneficial measures</t>
  </si>
  <si>
    <t>CH4; N2O</t>
  </si>
  <si>
    <t>Fertilizer and nitrogen-related emission reduction</t>
  </si>
  <si>
    <t>Efficient application of urea</t>
  </si>
  <si>
    <t xml:space="preserve">Targeted </t>
  </si>
  <si>
    <t>N2O;</t>
  </si>
  <si>
    <t>Switch to ammonium nitrate fertilizers where applicable</t>
  </si>
  <si>
    <t>Other nutrient management</t>
  </si>
  <si>
    <t>CPI</t>
  </si>
  <si>
    <t>https://www.climatepolicyinitiative.org/wp-content/uploads/2025/05/Landscape-of-Climate-Finance-for-Agrifood-Systems-2025_Annexes.pdf</t>
  </si>
  <si>
    <t>Rice paddy management</t>
  </si>
  <si>
    <t>Implementation of alternate wetting and drying for flooded rice</t>
  </si>
  <si>
    <t xml:space="preserve">CH4; </t>
  </si>
  <si>
    <t>Intermittent aeration of continuously flooded rice paddies</t>
  </si>
  <si>
    <t>Use of low CH4 (methane) formation hybrids and sulphate containing amendments</t>
  </si>
  <si>
    <t xml:space="preserve">Shallow flooding </t>
  </si>
  <si>
    <t xml:space="preserve">Mid-season drying event </t>
  </si>
  <si>
    <t>Off-season straw</t>
  </si>
  <si>
    <t>Increase soil organic carbon</t>
  </si>
  <si>
    <t>Soil health and erosion control</t>
  </si>
  <si>
    <t>Soil carbon storage management</t>
  </si>
  <si>
    <t>Measures to reduce open burning</t>
  </si>
  <si>
    <t>Ban open burning of agricultural waste and residues</t>
  </si>
  <si>
    <t>CO; NMVOCs; NOx; PM2.5;  BC</t>
  </si>
  <si>
    <t>Collection of agricultural waste and use for energetic purposes</t>
  </si>
  <si>
    <t>Happy seeder and other mechanised residue management</t>
  </si>
  <si>
    <t>Desk Research</t>
  </si>
  <si>
    <t>https://www.sciencedirect.com/science/article/abs/pii/S0360544221009294</t>
  </si>
  <si>
    <t>Collection and use of crop residue for animal feed</t>
  </si>
  <si>
    <t>Livestock</t>
  </si>
  <si>
    <t>Reduce enteric fermentation</t>
  </si>
  <si>
    <t xml:space="preserve">Feed supplements </t>
  </si>
  <si>
    <t>Selective breeding</t>
  </si>
  <si>
    <t>CH4;</t>
  </si>
  <si>
    <t xml:space="preserve">Precision feeding </t>
  </si>
  <si>
    <t>Feed additives</t>
  </si>
  <si>
    <t>UNEP-GMSR</t>
  </si>
  <si>
    <t xml:space="preserve">https://wedocs.unep.org/items/5711c0ab-d298-4d2d-8283-387d89b2325b </t>
  </si>
  <si>
    <t>Manure management</t>
  </si>
  <si>
    <t>Efficient manure incorporation into soils</t>
  </si>
  <si>
    <t>CH4; NMVOCs;  N2O</t>
  </si>
  <si>
    <t xml:space="preserve">Livestock </t>
  </si>
  <si>
    <t xml:space="preserve">Manure management </t>
  </si>
  <si>
    <t>Improved manure storage covering</t>
  </si>
  <si>
    <t xml:space="preserve">Feeding strategies </t>
  </si>
  <si>
    <t>Anaerobic digestion of livestock manure and biogas production</t>
  </si>
  <si>
    <t>Grazing controls</t>
  </si>
  <si>
    <t>Rotational grazing</t>
  </si>
  <si>
    <t>Grazing management to reduce fire fuel loads</t>
  </si>
  <si>
    <t>N2O; NMVOCs;  CO; PM2.5; BC; Nox</t>
  </si>
  <si>
    <t>https://www.sciencedirect.com/science/article/pii/S1550742424000824</t>
  </si>
  <si>
    <t>Smallholder and pastoralist systems</t>
  </si>
  <si>
    <t>Climate resilience measures and livestock productivity</t>
  </si>
  <si>
    <t>Crop and livestock</t>
  </si>
  <si>
    <t>Drainage control</t>
  </si>
  <si>
    <t>Buffer strips</t>
  </si>
  <si>
    <t>Reduce emission intensity of production</t>
  </si>
  <si>
    <t>Energy efficiency</t>
  </si>
  <si>
    <t>CO; NMVOCs; NOx; PM2.5</t>
  </si>
  <si>
    <t>Cleaner fuels</t>
  </si>
  <si>
    <t>Land management</t>
  </si>
  <si>
    <t>Organic farming</t>
  </si>
  <si>
    <t>Restoring degraded crop and pasture lands</t>
  </si>
  <si>
    <t xml:space="preserve">Food systems and diets </t>
  </si>
  <si>
    <t>Increase diets that minimize climate impact</t>
  </si>
  <si>
    <t>Shift to healthy diets that reduce red meat consumption and increase plant-based protein sources</t>
  </si>
  <si>
    <t>Commercial and public services</t>
  </si>
  <si>
    <t>Commercial energy efficiency</t>
  </si>
  <si>
    <t>Reduce emission intensity of services</t>
  </si>
  <si>
    <t>Energy efficiency (including standards) in commercial sector</t>
  </si>
  <si>
    <t>Switch to cleaner fuels</t>
  </si>
  <si>
    <t>Energy generation</t>
  </si>
  <si>
    <t>Renewable energy generation</t>
  </si>
  <si>
    <t>Replace fossil fuel-based generation with renewable alternatives (on and off-grid)</t>
  </si>
  <si>
    <t>Replacement with Solar PV (pholtovoltaic)</t>
  </si>
  <si>
    <t>NOx; PM2.5; BC</t>
  </si>
  <si>
    <t>Replacement with Onshore Wind</t>
  </si>
  <si>
    <t>Replacement with Offshore Wind</t>
  </si>
  <si>
    <t>Replacement with other renewables</t>
  </si>
  <si>
    <t>Ban of new sub-critical plants</t>
  </si>
  <si>
    <t>Existing fossil generation</t>
  </si>
  <si>
    <t>Improve existing generation</t>
  </si>
  <si>
    <t>Electrostatic precipitators on coal power plants</t>
  </si>
  <si>
    <t xml:space="preserve">https://scijournals.onlinelibrary.wiley.com/doi/abs/10.1002/ghg.2216 </t>
  </si>
  <si>
    <t>Increase efficiency of power generation</t>
  </si>
  <si>
    <t>Phase-out of least efficient fossil fuel plants</t>
  </si>
  <si>
    <t>Switch from coal/fuel oil to gas</t>
  </si>
  <si>
    <t xml:space="preserve"> BC; NOx; PM2.5; CO</t>
  </si>
  <si>
    <t>Switch from coal/fuel oil to biomass</t>
  </si>
  <si>
    <t>Transmission and distribution</t>
  </si>
  <si>
    <t>Reduce transmission and distribution losses</t>
  </si>
  <si>
    <t xml:space="preserve">Transmission and distribution loss reduction </t>
  </si>
  <si>
    <t>Fossil fuel extraction, processing, and distribution</t>
  </si>
  <si>
    <t xml:space="preserve">Oil and gas </t>
  </si>
  <si>
    <t>Minimize venting, flaring and fugitive emissions</t>
  </si>
  <si>
    <t>Reduce gas flaring and venting</t>
  </si>
  <si>
    <t>Leakage control of fugitive emissions from unintended leakage sources (non-pipeline)</t>
  </si>
  <si>
    <t>Reduced gas leakage from long-distance transmission pipelines</t>
  </si>
  <si>
    <t>Plugging of abandoned oil and gas wells to prevent methane leakage from inactive or orphaned wells</t>
  </si>
  <si>
    <t>minimze venting, flaring and fugitive emissions</t>
  </si>
  <si>
    <t>Replace gas-powered pneumatic devices and gasoline or diesel engines with electric motors</t>
  </si>
  <si>
    <t>https://www.climatepolicyinitiative.org/publication/landscape-of-methane-abatement-finance-2023/</t>
  </si>
  <si>
    <t>Replace compressor seals or rods</t>
  </si>
  <si>
    <t xml:space="preserve">Regular inspections (and repair) of sites using instruments to detect leaks (LDAR) and emissions due to improper operations </t>
  </si>
  <si>
    <t>Recovery and utilization of vented gas</t>
  </si>
  <si>
    <t xml:space="preserve">Recovery and utilization of vented gas with vapor recovery units (VRUs) and well plungers </t>
  </si>
  <si>
    <t xml:space="preserve">Capture of associated gas from oil wells </t>
  </si>
  <si>
    <t>Blowdown capture</t>
  </si>
  <si>
    <t>Coal</t>
  </si>
  <si>
    <t>minimze methane emissions from coal mining</t>
  </si>
  <si>
    <t>Recovery of CH4 (methane) during mining</t>
  </si>
  <si>
    <t>Extended pre-mine degasification</t>
  </si>
  <si>
    <t xml:space="preserve">Recovery and oxidation of methane from ventilation air </t>
  </si>
  <si>
    <t xml:space="preserve">Flooding abandoned coal mines </t>
  </si>
  <si>
    <t>Fossil fuel exploration</t>
  </si>
  <si>
    <t>No further exploration or expansion of oil and gas or coal infrastructure</t>
  </si>
  <si>
    <t>Ban on new exploration and expansion of fossil fuels</t>
  </si>
  <si>
    <t>CH4; NOx</t>
  </si>
  <si>
    <t>Industry</t>
  </si>
  <si>
    <t>Materials production</t>
  </si>
  <si>
    <t>Replace traditional brick kilns</t>
  </si>
  <si>
    <t>Deploy new modernized brick kilns (Hoffmann kilns, Zig-zag kilns, vertical shaft brick kilns)</t>
  </si>
  <si>
    <t>PM2.5;  BC</t>
  </si>
  <si>
    <t>Mineral Industry</t>
  </si>
  <si>
    <t>Reduce clinker content in cement production</t>
  </si>
  <si>
    <t xml:space="preserve">PM2.5; </t>
  </si>
  <si>
    <t>Deploy new modernized coke ovens</t>
  </si>
  <si>
    <t>Improvement of end-of-pipe abatement measures</t>
  </si>
  <si>
    <t>Quenching system improvements (dry vs. wet)</t>
  </si>
  <si>
    <t xml:space="preserve"> PM2.5; BC</t>
  </si>
  <si>
    <t xml:space="preserve">https://www.cecoenviro.com/what-is-a-wet-scrubber/ </t>
  </si>
  <si>
    <t xml:space="preserve">Basic Chemicals Industry </t>
  </si>
  <si>
    <t>Mitigating emissions in the production of adipic acid and nitric acid</t>
  </si>
  <si>
    <t>NMVOCs; N2O; NOx</t>
  </si>
  <si>
    <t xml:space="preserve">Solvents industry </t>
  </si>
  <si>
    <t>Low-solvent paints</t>
  </si>
  <si>
    <t xml:space="preserve">Incineration and recovery </t>
  </si>
  <si>
    <t>Leak detection</t>
  </si>
  <si>
    <t>Energy efficient production</t>
  </si>
  <si>
    <t>New or enhanced minimum energy efficiency standards</t>
  </si>
  <si>
    <t>Best available techniques required for operating permits in industrial processes (steel, cement, etc.)</t>
  </si>
  <si>
    <t>Standards and controls</t>
  </si>
  <si>
    <t>Post-combustion emissions controls</t>
  </si>
  <si>
    <t>High-efficiency PM (particulate matter) controls in industrial biomass and waste combustion</t>
  </si>
  <si>
    <t xml:space="preserve">Post-combustion control of SO2 (sulphur dioxide), NOx (nitrogen oxides) and PM (particulate matter) emissions of large boilers </t>
  </si>
  <si>
    <t xml:space="preserve">Off road machinery emissions standards </t>
  </si>
  <si>
    <t>Diesel particle filters for construction machinery, agricultural tractors and inland shipping</t>
  </si>
  <si>
    <t>Elimination of high-emitting off-road vehicles</t>
  </si>
  <si>
    <t xml:space="preserve">Product uses </t>
  </si>
  <si>
    <t>Eliminate HFC emissions from contained and emissive applications</t>
  </si>
  <si>
    <t>Implement Kigali Amendment to phase down HFCs (hydrofluorocarbons)</t>
  </si>
  <si>
    <t>Training of service technicians</t>
  </si>
  <si>
    <t>Technology conversion to lower GWP (global warming potential) or not-in-kind alternatives</t>
  </si>
  <si>
    <t>Reduced charge size and improved energy efficiency</t>
  </si>
  <si>
    <t>Ban on imports of products containing high GWP (global warming potential) HFCs (hydrofluorocarbons), unless essential</t>
  </si>
  <si>
    <t>Retrofit/replacement of refrigerants with lower GWP (global warming potential) alternatives provided the equipment allows for this safely and without jeopardizing energy efficiency</t>
  </si>
  <si>
    <t>Retrofit/replacement of refrigerants with water-based cooling systems</t>
  </si>
  <si>
    <t xml:space="preserve">https://www.ccacoalition.org/short-lived-climate-pollutants/hydrofluorocarbons-hfcs#:~:text=Cooling%20equipment%20contributes%20additional%20climate,Cooling%20(28) </t>
  </si>
  <si>
    <t>Retrofit/replacement of refrigerants with ammonia-based cooling systems</t>
  </si>
  <si>
    <t>Retrofit/replacement of refrigerants with evaporative cooling systems</t>
  </si>
  <si>
    <t xml:space="preserve">https://www.danthermgroup.com/uk/insights/evaporative-cooling-the-smart-way-to-cut-the-carbon-footprint-of-commercial-buildings </t>
  </si>
  <si>
    <t>Recovery of refrigerants at the end of their lifecycle, primarily for recycling</t>
  </si>
  <si>
    <t>https://www.ccacoalition.org/short-lived-climate-pollutants/hydrofluorocarbons-hfcs#:~:text=Cooling%20equipment%20contributes%20additional%20climate,Cooling%20(28 )</t>
  </si>
  <si>
    <t>Other manufacturing measures</t>
  </si>
  <si>
    <t>Efficient charcoal production</t>
  </si>
  <si>
    <t xml:space="preserve">Conserve wood-fuel supplies by making charcoal as efficiently as possible </t>
  </si>
  <si>
    <t>LULUCF</t>
  </si>
  <si>
    <t xml:space="preserve">Forestry </t>
  </si>
  <si>
    <t xml:space="preserve">Forestation </t>
  </si>
  <si>
    <t xml:space="preserve">Reforestation/ afforestation </t>
  </si>
  <si>
    <t>CO; NMVOCs; NOx; PM2.5;</t>
  </si>
  <si>
    <t>Forestry policy and administrative management</t>
  </si>
  <si>
    <t xml:space="preserve">Existing forestry management </t>
  </si>
  <si>
    <t xml:space="preserve">Avoid deforestation </t>
  </si>
  <si>
    <t xml:space="preserve">CO; NMVOCs; NOx; PM2.5; </t>
  </si>
  <si>
    <t>Reduce land degradation</t>
  </si>
  <si>
    <t>Control forest and peatland fires</t>
  </si>
  <si>
    <t>Fire prevention and forest management programs</t>
  </si>
  <si>
    <t>Prescribed burning programs (controlled, early-season burns)</t>
  </si>
  <si>
    <t>NMVOCs;  CO; PM2.5; BC; NOx</t>
  </si>
  <si>
    <t xml:space="preserve">https://www.pops.int/Portals/0/Repository/batbep_guidelines/UNEP-POPS-BATBEP-GUIDE-08-EN-6.English.PDF </t>
  </si>
  <si>
    <t>Community-based forest fire monitoring and early warning systems</t>
  </si>
  <si>
    <t xml:space="preserve">https://www.sciencedirect.com/science/article/pii/S156984322500247X#:~:text=Real%2Dtime%20monitoring%20and%20rapid,from%20traditional%20to%20the%20latest. </t>
  </si>
  <si>
    <t>Residential</t>
  </si>
  <si>
    <t xml:space="preserve">Cooking and heating </t>
  </si>
  <si>
    <t>Improve technology efficiency</t>
  </si>
  <si>
    <t>Deployment of more efficient heating stoves</t>
  </si>
  <si>
    <t>Replacing wood-burning technologies with pellet stoves and boilers</t>
  </si>
  <si>
    <t>Deployment of more efficient boilers</t>
  </si>
  <si>
    <t>SOGAQF</t>
  </si>
  <si>
    <t xml:space="preserve">https://s40026.pcdn.co/wp-content/uploads/The-State-of-Global-Air-Quality-Funding-2025-methodology.pdf </t>
  </si>
  <si>
    <t>Deployment of advanced cookstoves that use clean fuels</t>
  </si>
  <si>
    <t>Access to fuels for clean cooking fuels</t>
  </si>
  <si>
    <t>Use of solar power for cooking</t>
  </si>
  <si>
    <t>Solar heaters</t>
  </si>
  <si>
    <t>Lighting</t>
  </si>
  <si>
    <t>Minimum energy performance standards for lighting</t>
  </si>
  <si>
    <t>Reduce kerosene for lighting</t>
  </si>
  <si>
    <t xml:space="preserve">Other energy efficiency </t>
  </si>
  <si>
    <t xml:space="preserve">Appliances and equipment </t>
  </si>
  <si>
    <t>Efficient air conditioning</t>
  </si>
  <si>
    <t>Efficient refrigeration</t>
  </si>
  <si>
    <t>Other household energy efficiency</t>
  </si>
  <si>
    <t>Minimum energy performance standards for appliances and heating and cooling</t>
  </si>
  <si>
    <t>Roof-top solar installations, etc.</t>
  </si>
  <si>
    <t>Buildings</t>
  </si>
  <si>
    <t xml:space="preserve">District heating connection </t>
  </si>
  <si>
    <t>Minimum energy performance standards for buildings</t>
  </si>
  <si>
    <t>Transport</t>
  </si>
  <si>
    <t>Road transport</t>
  </si>
  <si>
    <t>Introduce vehicle emission standards</t>
  </si>
  <si>
    <t>Improve inspection and maintenance systems for vehicles</t>
  </si>
  <si>
    <t>Elimination of high-emitting vehicles</t>
  </si>
  <si>
    <t>Advanced emissions controls (Euro VI) for petrol cars</t>
  </si>
  <si>
    <t>Advanced emissions controls (Euro VI) for heavy-duty vehicles</t>
  </si>
  <si>
    <t>Advanced emissions controls (Euro VI) for light-duty vehicles</t>
  </si>
  <si>
    <t>Phase-out two-stroke engine powered two wheelers</t>
  </si>
  <si>
    <t>Deploy four-stroke engines powered two wheelers with strict emissions standards or electric engines</t>
  </si>
  <si>
    <t>Diesel particle filters for road vehicles</t>
  </si>
  <si>
    <t xml:space="preserve">Traffic planning and management </t>
  </si>
  <si>
    <t>Clean air and congestion zoning</t>
  </si>
  <si>
    <t>BC; PM2.5</t>
  </si>
  <si>
    <t xml:space="preserve">Increase efficiency </t>
  </si>
  <si>
    <t>Efficiency standards</t>
  </si>
  <si>
    <t xml:space="preserve">Increase number of hybrid vehicles </t>
  </si>
  <si>
    <t>Electrification</t>
  </si>
  <si>
    <t>Increase number of passenger electric vehicles</t>
  </si>
  <si>
    <t>Road freight electrification</t>
  </si>
  <si>
    <t>Hydrogen vehicles</t>
  </si>
  <si>
    <t>Increase number of hydrogen vehicles in vehicle fleet</t>
  </si>
  <si>
    <t>Introduction of biofuels</t>
  </si>
  <si>
    <t>Road network improvements</t>
  </si>
  <si>
    <t>Enhanced cleaning and paving of roads and side-walks</t>
  </si>
  <si>
    <t>Conversion to NG, LNG and CNG for heavy-duty vehicles</t>
  </si>
  <si>
    <t xml:space="preserve">Railways </t>
  </si>
  <si>
    <t>Changing freight transport models</t>
  </si>
  <si>
    <t>Switch freight from road to rail</t>
  </si>
  <si>
    <t>Electrification of railways</t>
  </si>
  <si>
    <t>Rail electrification</t>
  </si>
  <si>
    <t xml:space="preserve">Maritime transport </t>
  </si>
  <si>
    <t>Using liquid natural gas</t>
  </si>
  <si>
    <t>Alternative fuel production - e-ammonia, green hydrogen, and e-methanol</t>
  </si>
  <si>
    <t>Heavy fuel oil (HFO) ban in Arctic and sensitive regions</t>
  </si>
  <si>
    <t xml:space="preserve">https://www.ccacoalition.org/news/black-carbon-and-maritime-shipping-long-road-regulating-short-lived-climate-pollutant#:~:text=That%20remains%20to%20be%20seen,change%20as%20climate%20policies%20emerge. </t>
  </si>
  <si>
    <t>Low-methane-slip LNG engine technologies</t>
  </si>
  <si>
    <t xml:space="preserve">https://theicct.org/wp-content/uploads/2023/10/Options-for-Reducing-Methane-Emissions-from-New-and-Existing-LNG-Fueled-Ships-FINAL-926.pdf </t>
  </si>
  <si>
    <t>Switch to cleaner vessels</t>
  </si>
  <si>
    <t>Alternative fuel ready ships</t>
  </si>
  <si>
    <t>https://assets.bbhub.io/professional/sites/24/CTC-whitepaper_Ammonia_Final.pdf</t>
  </si>
  <si>
    <t>Emission reduction measures</t>
  </si>
  <si>
    <t xml:space="preserve">Progressing beyond the IMO (International Maritime Organization) agreement on sulphur content </t>
  </si>
  <si>
    <t>Deploying diesel particle filters</t>
  </si>
  <si>
    <t>Scrubber installation for exhaust gas cleaning</t>
  </si>
  <si>
    <t xml:space="preserve">https://www.ics-shipping.org/current-issue/exhaust-gas-cleaning-systems/ </t>
  </si>
  <si>
    <t xml:space="preserve">Operational improvements </t>
  </si>
  <si>
    <t xml:space="preserve">Speed optimization and route planning </t>
  </si>
  <si>
    <t xml:space="preserve">https://www.tandfonline.com/doi/full/10.1057/jors.2009.77 </t>
  </si>
  <si>
    <t>Shore power (cold ironing) at port terminals</t>
  </si>
  <si>
    <t xml:space="preserve">https://www.imo.org/en/mediacentre/pages/whatsnew-1453.aspx </t>
  </si>
  <si>
    <t xml:space="preserve">Public transport and active mobility </t>
  </si>
  <si>
    <t xml:space="preserve">Active mobility </t>
  </si>
  <si>
    <t>Increase non-motorized - cycling and walking</t>
  </si>
  <si>
    <t>Implement bike sharing systems</t>
  </si>
  <si>
    <t xml:space="preserve">Public transport </t>
  </si>
  <si>
    <t>Implementation of bus rapid transport systems</t>
  </si>
  <si>
    <t>Enhance provision and access to public transport</t>
  </si>
  <si>
    <t>Taking stronger action to decrease car ownership</t>
  </si>
  <si>
    <t>Waste</t>
  </si>
  <si>
    <t>Solid waste management</t>
  </si>
  <si>
    <t>minimize emissions from solid waste at landfill sites</t>
  </si>
  <si>
    <t>Development of formal landfill sites</t>
  </si>
  <si>
    <t>Sustainable financing systems for sanitary landfills</t>
  </si>
  <si>
    <t>Low-M</t>
  </si>
  <si>
    <t>https://www.ccacoalition.org/resources/low-methane-data-strategy-unlocking-action-through-waste-and-methane-data</t>
  </si>
  <si>
    <t>Investing in biocovers</t>
  </si>
  <si>
    <t>Reduce open burning of municipal solid waste</t>
  </si>
  <si>
    <t>Centralized waste collection, disposal/incineration</t>
  </si>
  <si>
    <t>CO; NMVOCs; PM2.5;  BC</t>
  </si>
  <si>
    <t>Ban on open burning</t>
  </si>
  <si>
    <t>Increase waste separation and recycling rate</t>
  </si>
  <si>
    <t>Centralized waste collection with source separation and reuse</t>
  </si>
  <si>
    <t>Limits on landfill disposal of organic/biodegradable waste</t>
  </si>
  <si>
    <t>Mechanical Biological Treatment (MBT) combining mechanical sorting with biological processing</t>
  </si>
  <si>
    <t>Solid waste-to-energy</t>
  </si>
  <si>
    <t>Production and utilization of Solid Recovered Fuels (SRF) from waste</t>
  </si>
  <si>
    <t>Biodegradable waste - anaerobic digestion with biogas recovery</t>
  </si>
  <si>
    <t>Landfill gas collection with combustion/utilization</t>
  </si>
  <si>
    <t>Recycling or treatment with energy recovery - industrial</t>
  </si>
  <si>
    <t>Waste-to-energy - incineration</t>
  </si>
  <si>
    <t>Other organic waste management</t>
  </si>
  <si>
    <t>Black soldier fly technologies</t>
  </si>
  <si>
    <t>Composting</t>
  </si>
  <si>
    <t>Reduce waste generation</t>
  </si>
  <si>
    <t>Avoid and separate (behaviour change)</t>
  </si>
  <si>
    <t>Adequate budgeting for universal waste systems</t>
  </si>
  <si>
    <t>Deploy systems to support circular economies</t>
  </si>
  <si>
    <t>Reduce organic waste generation</t>
  </si>
  <si>
    <t>Pay-as-you-throw regulations</t>
  </si>
  <si>
    <t>Reduce food waste generation</t>
  </si>
  <si>
    <t>Reduce food waste at point of consumption</t>
  </si>
  <si>
    <t>Cold chain investment</t>
  </si>
  <si>
    <t>Wastewater treatment</t>
  </si>
  <si>
    <t>Improved management practices</t>
  </si>
  <si>
    <t>Process optimization to reduce N2O from wastewater</t>
  </si>
  <si>
    <t xml:space="preserve"> Improving access to and management of sanitation services</t>
  </si>
  <si>
    <t xml:space="preserve">Upgrade wastewater treatment plants for methane recovery </t>
  </si>
  <si>
    <t>Food industry liquid waste treated in anaerobic digesters with biogas recovery</t>
  </si>
  <si>
    <t>Anaerobic digestion for biogas production</t>
  </si>
  <si>
    <t>Methane capture at wastewater treatment plants</t>
  </si>
  <si>
    <t>Two-stage wastewater treatment with biogas recovery (industrial)</t>
  </si>
  <si>
    <t>Upgrading primary wastewater treatment to secondary/tertiary treatment with gas recovery and overflow control (residential)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</si>
</sst>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0;\-#,##0.00;0"/>
    <numFmt numFmtId="166" formatCode="#,##0;\-#,##0;0"/>
  </numFmts>
  <fonts count="46">
    <font>
      <sz val="8"/>
      <color theme="1"/>
      <name val="Aptos"/>
      <family val="2"/>
    </font>
    <font>
      <sz val="11"/>
      <color theme="1"/>
      <name val="Century Gothic"/>
      <family val="2"/>
      <scheme val="minor"/>
    </font>
    <font>
      <sz val="11"/>
      <color theme="1"/>
      <name val="Century Gothic"/>
      <family val="2"/>
      <scheme val="minor"/>
    </font>
    <font>
      <sz val="11"/>
      <color theme="1"/>
      <name val="Century Gothic"/>
      <family val="2"/>
      <scheme val="minor"/>
    </font>
    <font>
      <b/>
      <sz val="11"/>
      <color theme="1"/>
      <name val="Century Gothic"/>
      <family val="2"/>
      <scheme val="minor"/>
    </font>
    <font>
      <b/>
      <sz val="18"/>
      <color theme="1"/>
      <name val="Century Gothic"/>
      <family val="2"/>
    </font>
    <font>
      <i/>
      <sz val="11"/>
      <color rgb="FF7F7F7F"/>
      <name val="Century Gothic"/>
      <family val="2"/>
      <scheme val="major"/>
    </font>
    <font>
      <u/>
      <sz val="11"/>
      <color theme="10"/>
      <name val="Century Gothic"/>
      <family val="2"/>
      <scheme val="major"/>
    </font>
    <font>
      <sz val="8"/>
      <color theme="1"/>
      <name val="Aptos"/>
      <family val="2"/>
    </font>
    <font>
      <sz val="8"/>
      <color rgb="FF0000FF"/>
      <name val="Aptos"/>
      <family val="2"/>
    </font>
    <font>
      <b/>
      <sz val="8"/>
      <color theme="1"/>
      <name val="Aptos"/>
      <family val="2"/>
    </font>
    <font>
      <b/>
      <sz val="8"/>
      <color rgb="FFFFFFFF"/>
      <name val="Aptos"/>
      <family val="2"/>
    </font>
    <font>
      <sz val="8"/>
      <color rgb="FF002060"/>
      <name val="Aptos"/>
      <family val="2"/>
    </font>
    <font>
      <sz val="8"/>
      <color rgb="FF9C0006"/>
      <name val="Aptos"/>
      <family val="2"/>
    </font>
    <font>
      <sz val="8"/>
      <color rgb="FF006100"/>
      <name val="Aptos"/>
      <family val="2"/>
    </font>
    <font>
      <sz val="8"/>
      <color rgb="FF9C5700"/>
      <name val="Aptos"/>
      <family val="2"/>
    </font>
    <font>
      <i/>
      <sz val="8"/>
      <color rgb="FF7F7F7F"/>
      <name val="Aptos"/>
      <family val="2"/>
    </font>
    <font>
      <sz val="8"/>
      <name val="Aptos"/>
      <family val="2"/>
    </font>
    <font>
      <b/>
      <sz val="8"/>
      <color rgb="FFFA7D00"/>
      <name val="Aptos"/>
      <family val="2"/>
    </font>
    <font>
      <u/>
      <sz val="8"/>
      <color theme="10"/>
      <name val="Aptos"/>
      <family val="2"/>
    </font>
    <font>
      <sz val="8"/>
      <color rgb="FF3F3F76"/>
      <name val="Aptos"/>
      <family val="2"/>
    </font>
    <font>
      <sz val="8"/>
      <color rgb="FFFA7D00"/>
      <name val="Aptos"/>
      <family val="2"/>
    </font>
    <font>
      <b/>
      <sz val="8"/>
      <color rgb="FF3F3F3F"/>
      <name val="Aptos"/>
      <family val="2"/>
    </font>
    <font>
      <sz val="8"/>
      <color rgb="FFFF0000"/>
      <name val="Aptos"/>
      <family val="2"/>
    </font>
    <font>
      <b/>
      <sz val="15"/>
      <color theme="3"/>
      <name val="Aptos"/>
      <family val="2"/>
    </font>
    <font>
      <b/>
      <sz val="13"/>
      <color theme="3"/>
      <name val="Aptos"/>
      <family val="2"/>
    </font>
    <font>
      <b/>
      <sz val="11"/>
      <color theme="3"/>
      <name val="Aptos"/>
      <family val="2"/>
    </font>
    <font>
      <sz val="18"/>
      <color theme="3"/>
      <name val="Aptos"/>
      <family val="2"/>
    </font>
    <font>
      <b/>
      <sz val="11"/>
      <color theme="1"/>
      <name val="Aptos"/>
      <family val="2"/>
    </font>
    <font>
      <sz val="8"/>
      <color theme="0"/>
      <name val="Aptos"/>
      <family val="2"/>
    </font>
    <font>
      <b/>
      <u/>
      <sz val="8"/>
      <color theme="10"/>
      <name val="Aptos"/>
      <family val="2"/>
    </font>
    <font>
      <b/>
      <sz val="9"/>
      <color theme="1"/>
      <name val="Aptos"/>
      <family val="2"/>
    </font>
    <font>
      <u/>
      <sz val="11"/>
      <color theme="10"/>
      <name val="Century Gothic"/>
      <family val="2"/>
      <scheme val="minor"/>
    </font>
    <font>
      <sz val="9"/>
      <color theme="1"/>
      <name val="Calibri"/>
      <family val="2"/>
    </font>
    <font>
      <sz val="9"/>
      <color rgb="FF000000"/>
      <name val="Calibri"/>
      <family val="2"/>
    </font>
    <font>
      <sz val="9"/>
      <color theme="1"/>
      <name val="Century Gothic"/>
      <family val="2"/>
      <scheme val="minor"/>
    </font>
    <font>
      <b/>
      <sz val="8"/>
      <name val="Calibri"/>
      <family val="2"/>
    </font>
    <font>
      <b/>
      <sz val="20"/>
      <color theme="0"/>
      <name val="Century Gothic"/>
      <family val="2"/>
      <scheme val="minor"/>
    </font>
    <font>
      <b/>
      <sz val="9"/>
      <color theme="7"/>
      <name val="Aptos"/>
      <family val="2"/>
    </font>
    <font>
      <b/>
      <sz val="8"/>
      <color theme="2"/>
      <name val="Century Gothic"/>
      <family val="2"/>
      <scheme val="minor"/>
    </font>
    <font>
      <b/>
      <sz val="8"/>
      <color theme="2"/>
      <name val="Calibri"/>
      <family val="2"/>
    </font>
    <font>
      <b/>
      <sz val="16"/>
      <color theme="1"/>
      <name val="Aptos"/>
      <family val="2"/>
    </font>
    <font>
      <b/>
      <sz val="8"/>
      <color theme="2" tint="-0.749992370372631"/>
      <name val="Aptos"/>
      <family val="2"/>
    </font>
    <font>
      <i/>
      <sz val="8"/>
      <color indexed="8"/>
      <name val="Aptos"/>
      <family val="2"/>
    </font>
    <font>
      <b/>
      <sz val="8"/>
      <color indexed="53"/>
      <name val="Aptos"/>
      <family val="2"/>
    </font>
    <font>
      <sz val="8"/>
      <color indexed="8"/>
      <name val="Aptos"/>
      <family val="2"/>
    </font>
  </fonts>
  <fills count="47">
    <fill>
      <patternFill patternType="none"/>
    </fill>
    <fill>
      <patternFill patternType="gray125"/>
    </fill>
    <fill>
      <patternFill patternType="solid">
        <fgColor rgb="FFFFC7CE"/>
      </patternFill>
    </fill>
    <fill>
      <patternFill patternType="solid">
        <fgColor rgb="FFF2EAB8"/>
        <bgColor indexed="64"/>
      </patternFill>
    </fill>
    <fill>
      <patternFill patternType="solid">
        <fgColor rgb="FFB53C36"/>
        <bgColor rgb="FF000000"/>
      </patternFill>
    </fill>
    <fill>
      <patternFill patternType="solid">
        <fgColor rgb="FFECC0BE"/>
        <bgColor rgb="FF000000"/>
      </patternFill>
    </fill>
    <fill>
      <patternFill patternType="solid">
        <fgColor theme="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
      <patternFill patternType="solid">
        <fgColor theme="0" tint="-0.24994659260841701"/>
        <bgColor indexed="64"/>
      </patternFill>
    </fill>
    <fill>
      <patternFill patternType="solid">
        <fgColor rgb="FFFFD44B"/>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bgColor indexed="64"/>
      </patternFill>
    </fill>
    <fill>
      <patternFill patternType="solid">
        <fgColor theme="4"/>
        <bgColor indexed="64"/>
      </patternFill>
    </fill>
    <fill>
      <patternFill patternType="solid">
        <fgColor theme="6"/>
        <bgColor indexed="64"/>
      </patternFill>
    </fill>
    <fill>
      <patternFill patternType="solid">
        <fgColor indexed="9"/>
        <bgColor indexed="64"/>
      </patternFill>
    </fill>
    <fill>
      <patternFill patternType="solid">
        <fgColor theme="4" tint="0.59999389629810485"/>
        <bgColor indexed="64"/>
      </patternFill>
    </fill>
  </fills>
  <borders count="27">
    <border>
      <left/>
      <right/>
      <top/>
      <bottom/>
      <diagonal/>
    </border>
    <border>
      <left/>
      <right/>
      <top style="dotted">
        <color indexed="64"/>
      </top>
      <bottom style="dotted">
        <color indexed="64"/>
      </bottom>
      <diagonal/>
    </border>
    <border>
      <left/>
      <right/>
      <top style="hair">
        <color indexed="64"/>
      </top>
      <bottom style="hair">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medium">
        <color indexed="64"/>
      </bottom>
      <diagonal/>
    </border>
  </borders>
  <cellStyleXfs count="56">
    <xf numFmtId="0" fontId="0" fillId="0" borderId="0"/>
    <xf numFmtId="0" fontId="19" fillId="0" borderId="0" applyNumberFormat="0" applyFill="0" applyBorder="0" applyAlignment="0" applyProtection="0"/>
    <xf numFmtId="0" fontId="13" fillId="2" borderId="0" applyNumberFormat="0" applyBorder="0" applyAlignment="0" applyProtection="0"/>
    <xf numFmtId="0" fontId="10" fillId="0" borderId="7"/>
    <xf numFmtId="0" fontId="11" fillId="4" borderId="2">
      <alignment horizontal="centerContinuous"/>
    </xf>
    <xf numFmtId="0" fontId="10" fillId="5" borderId="2"/>
    <xf numFmtId="0" fontId="14" fillId="7" borderId="0" applyNumberFormat="0" applyBorder="0" applyAlignment="0" applyProtection="0"/>
    <xf numFmtId="0" fontId="15" fillId="8" borderId="0" applyNumberFormat="0" applyBorder="0" applyAlignment="0" applyProtection="0"/>
    <xf numFmtId="0" fontId="20" fillId="9" borderId="3" applyNumberFormat="0" applyAlignment="0" applyProtection="0"/>
    <xf numFmtId="0" fontId="22" fillId="10" borderId="4" applyNumberFormat="0" applyAlignment="0" applyProtection="0"/>
    <xf numFmtId="0" fontId="18" fillId="10" borderId="3" applyNumberFormat="0" applyAlignment="0" applyProtection="0"/>
    <xf numFmtId="0" fontId="21" fillId="0" borderId="5" applyNumberFormat="0" applyFill="0" applyAlignment="0" applyProtection="0"/>
    <xf numFmtId="0" fontId="17" fillId="37" borderId="0" applyNumberFormat="0" applyAlignment="0" applyProtection="0"/>
    <xf numFmtId="0" fontId="23" fillId="0" borderId="0" applyNumberFormat="0" applyFill="0" applyBorder="0" applyAlignment="0" applyProtection="0"/>
    <xf numFmtId="0" fontId="8" fillId="11" borderId="6" applyNumberFormat="0" applyAlignment="0" applyProtection="0"/>
    <xf numFmtId="0" fontId="16" fillId="0" borderId="0" applyNumberFormat="0" applyFill="0" applyBorder="0" applyAlignment="0" applyProtection="0"/>
    <xf numFmtId="0" fontId="29"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9"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9"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9"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9"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9"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12" fillId="3" borderId="0"/>
    <xf numFmtId="165" fontId="8" fillId="0" borderId="1"/>
    <xf numFmtId="165" fontId="9" fillId="0" borderId="1"/>
    <xf numFmtId="166" fontId="8" fillId="38" borderId="8"/>
    <xf numFmtId="164" fontId="8" fillId="0" borderId="0" applyFill="0" applyBorder="0" applyAlignment="0" applyProtection="0"/>
    <xf numFmtId="0" fontId="27" fillId="0" borderId="0" applyNumberFormat="0" applyFill="0" applyBorder="0" applyAlignment="0" applyProtection="0"/>
    <xf numFmtId="0" fontId="24" fillId="0" borderId="9" applyNumberFormat="0" applyFill="0" applyAlignment="0" applyProtection="0"/>
    <xf numFmtId="0" fontId="25" fillId="0" borderId="10" applyNumberFormat="0" applyFill="0" applyAlignment="0" applyProtection="0"/>
    <xf numFmtId="0" fontId="26" fillId="0" borderId="11" applyNumberFormat="0" applyFill="0" applyAlignment="0" applyProtection="0"/>
    <xf numFmtId="0" fontId="26" fillId="0" borderId="0" applyNumberFormat="0" applyFill="0" applyBorder="0" applyAlignment="0" applyProtection="0"/>
    <xf numFmtId="0" fontId="28" fillId="0" borderId="12" applyNumberFormat="0" applyFill="0" applyAlignment="0" applyProtection="0"/>
    <xf numFmtId="0" fontId="3" fillId="0" borderId="0"/>
    <xf numFmtId="0" fontId="32" fillId="0" borderId="0" applyNumberFormat="0" applyFill="0" applyBorder="0" applyAlignment="0" applyProtection="0"/>
    <xf numFmtId="0" fontId="3" fillId="0" borderId="0"/>
    <xf numFmtId="0" fontId="2" fillId="0" borderId="0"/>
    <xf numFmtId="0" fontId="1" fillId="0" borderId="0"/>
  </cellStyleXfs>
  <cellXfs count="81">
    <xf numFmtId="0" fontId="0" fillId="0" borderId="0" xfId="0"/>
    <xf numFmtId="0" fontId="10" fillId="0" borderId="7" xfId="3"/>
    <xf numFmtId="0" fontId="19" fillId="0" borderId="0" xfId="1"/>
    <xf numFmtId="165" fontId="5" fillId="0" borderId="0" xfId="0" applyNumberFormat="1" applyFont="1"/>
    <xf numFmtId="0" fontId="11" fillId="4" borderId="2" xfId="4">
      <alignment horizontal="centerContinuous"/>
    </xf>
    <xf numFmtId="0" fontId="11" fillId="4" borderId="2" xfId="4" applyAlignment="1">
      <alignment horizontal="left"/>
    </xf>
    <xf numFmtId="165" fontId="6" fillId="0" borderId="0" xfId="0" applyNumberFormat="1" applyFont="1"/>
    <xf numFmtId="165" fontId="8" fillId="0" borderId="1" xfId="41"/>
    <xf numFmtId="166" fontId="0" fillId="0" borderId="0" xfId="0" applyNumberFormat="1"/>
    <xf numFmtId="0" fontId="10" fillId="5" borderId="2" xfId="5"/>
    <xf numFmtId="165" fontId="19" fillId="0" borderId="1" xfId="1" applyNumberFormat="1" applyBorder="1"/>
    <xf numFmtId="165" fontId="0" fillId="0" borderId="1" xfId="41" applyFont="1"/>
    <xf numFmtId="165" fontId="10" fillId="0" borderId="1" xfId="41" applyFont="1"/>
    <xf numFmtId="165" fontId="30" fillId="0" borderId="1" xfId="1" applyNumberFormat="1" applyFont="1" applyBorder="1"/>
    <xf numFmtId="165" fontId="0" fillId="0" borderId="1" xfId="41" applyFont="1" applyAlignment="1">
      <alignment wrapText="1"/>
    </xf>
    <xf numFmtId="165" fontId="0" fillId="39" borderId="0" xfId="0" applyNumberFormat="1" applyFill="1"/>
    <xf numFmtId="165" fontId="0" fillId="40" borderId="0" xfId="0" applyNumberFormat="1" applyFill="1"/>
    <xf numFmtId="165" fontId="0" fillId="40" borderId="16" xfId="0" applyNumberFormat="1" applyFill="1" applyBorder="1"/>
    <xf numFmtId="0" fontId="31" fillId="40" borderId="0" xfId="0" applyFont="1" applyFill="1"/>
    <xf numFmtId="0" fontId="3" fillId="0" borderId="0" xfId="51"/>
    <xf numFmtId="165" fontId="0" fillId="0" borderId="0" xfId="0" applyNumberFormat="1"/>
    <xf numFmtId="165" fontId="8" fillId="0" borderId="0" xfId="41" applyBorder="1"/>
    <xf numFmtId="165" fontId="9" fillId="0" borderId="0" xfId="42" applyBorder="1"/>
    <xf numFmtId="0" fontId="12" fillId="0" borderId="0" xfId="40" applyFill="1"/>
    <xf numFmtId="166" fontId="8" fillId="0" borderId="0" xfId="43" applyFill="1" applyBorder="1"/>
    <xf numFmtId="0" fontId="0" fillId="40" borderId="0" xfId="0" applyFill="1"/>
    <xf numFmtId="0" fontId="33" fillId="0" borderId="13" xfId="51" applyFont="1" applyBorder="1" applyAlignment="1">
      <alignment horizontal="left" vertical="top" wrapText="1"/>
    </xf>
    <xf numFmtId="0" fontId="34" fillId="0" borderId="0" xfId="51" applyFont="1" applyAlignment="1">
      <alignment horizontal="left" vertical="top" wrapText="1"/>
    </xf>
    <xf numFmtId="0" fontId="33" fillId="0" borderId="0" xfId="51" applyFont="1" applyAlignment="1">
      <alignment horizontal="left" vertical="top" wrapText="1"/>
    </xf>
    <xf numFmtId="0" fontId="33" fillId="0" borderId="0" xfId="51" applyFont="1" applyAlignment="1">
      <alignment horizontal="center" vertical="top" wrapText="1"/>
    </xf>
    <xf numFmtId="0" fontId="35" fillId="0" borderId="0" xfId="51" applyFont="1" applyAlignment="1">
      <alignment horizontal="left" vertical="top" wrapText="1"/>
    </xf>
    <xf numFmtId="0" fontId="33" fillId="0" borderId="14" xfId="51" applyFont="1" applyBorder="1" applyAlignment="1">
      <alignment horizontal="center" vertical="top" wrapText="1"/>
    </xf>
    <xf numFmtId="0" fontId="33" fillId="0" borderId="13" xfId="55" applyFont="1" applyBorder="1" applyAlignment="1">
      <alignment horizontal="left" vertical="top" wrapText="1"/>
    </xf>
    <xf numFmtId="0" fontId="34" fillId="0" borderId="0" xfId="55" applyFont="1" applyAlignment="1">
      <alignment horizontal="left" vertical="top" wrapText="1"/>
    </xf>
    <xf numFmtId="0" fontId="33" fillId="0" borderId="0" xfId="55" applyFont="1" applyAlignment="1">
      <alignment horizontal="left" vertical="top" wrapText="1"/>
    </xf>
    <xf numFmtId="0" fontId="33" fillId="0" borderId="0" xfId="55" applyFont="1" applyAlignment="1">
      <alignment horizontal="center" vertical="top" wrapText="1"/>
    </xf>
    <xf numFmtId="0" fontId="33" fillId="0" borderId="14" xfId="55" applyFont="1" applyBorder="1" applyAlignment="1">
      <alignment horizontal="center" vertical="top" wrapText="1"/>
    </xf>
    <xf numFmtId="0" fontId="35" fillId="0" borderId="0" xfId="55" applyFont="1" applyAlignment="1">
      <alignment horizontal="left" vertical="top" wrapText="1"/>
    </xf>
    <xf numFmtId="0" fontId="35" fillId="0" borderId="13" xfId="55" applyFont="1" applyBorder="1" applyAlignment="1">
      <alignment horizontal="left" vertical="top" wrapText="1"/>
    </xf>
    <xf numFmtId="0" fontId="33" fillId="0" borderId="17" xfId="55" applyFont="1" applyBorder="1" applyAlignment="1">
      <alignment horizontal="left" vertical="top" wrapText="1"/>
    </xf>
    <xf numFmtId="0" fontId="33" fillId="0" borderId="16" xfId="55" applyFont="1" applyBorder="1" applyAlignment="1">
      <alignment horizontal="left" vertical="top" wrapText="1"/>
    </xf>
    <xf numFmtId="0" fontId="34" fillId="0" borderId="16" xfId="55" applyFont="1" applyBorder="1" applyAlignment="1">
      <alignment horizontal="left" vertical="top" wrapText="1"/>
    </xf>
    <xf numFmtId="0" fontId="33" fillId="0" borderId="16" xfId="55" applyFont="1" applyBorder="1" applyAlignment="1">
      <alignment horizontal="center" vertical="top" wrapText="1"/>
    </xf>
    <xf numFmtId="0" fontId="33" fillId="0" borderId="18" xfId="55" applyFont="1" applyBorder="1" applyAlignment="1">
      <alignment horizontal="center" vertical="top" wrapText="1"/>
    </xf>
    <xf numFmtId="0" fontId="35" fillId="0" borderId="16" xfId="55" applyFont="1" applyBorder="1" applyAlignment="1">
      <alignment horizontal="left" vertical="top" wrapText="1"/>
    </xf>
    <xf numFmtId="165" fontId="0" fillId="42" borderId="0" xfId="0" applyNumberFormat="1" applyFill="1"/>
    <xf numFmtId="165" fontId="0" fillId="42" borderId="16" xfId="0" applyNumberFormat="1" applyFill="1" applyBorder="1"/>
    <xf numFmtId="0" fontId="0" fillId="39" borderId="0" xfId="0" applyFill="1"/>
    <xf numFmtId="0" fontId="0" fillId="39" borderId="16" xfId="0" applyFill="1" applyBorder="1"/>
    <xf numFmtId="0" fontId="19" fillId="0" borderId="0" xfId="1" applyAlignment="1">
      <alignment horizontal="left" vertical="top" wrapText="1"/>
    </xf>
    <xf numFmtId="0" fontId="19" fillId="0" borderId="0" xfId="1" applyFill="1" applyBorder="1" applyAlignment="1">
      <alignment horizontal="left" vertical="top" wrapText="1"/>
    </xf>
    <xf numFmtId="0" fontId="19" fillId="0" borderId="16" xfId="1" applyBorder="1" applyAlignment="1">
      <alignment horizontal="left" vertical="top" wrapText="1"/>
    </xf>
    <xf numFmtId="0" fontId="33" fillId="0" borderId="24" xfId="55" applyFont="1" applyBorder="1" applyAlignment="1">
      <alignment horizontal="left" vertical="top" wrapText="1"/>
    </xf>
    <xf numFmtId="0" fontId="33" fillId="0" borderId="25" xfId="55" applyFont="1" applyBorder="1" applyAlignment="1">
      <alignment horizontal="left" vertical="top" wrapText="1"/>
    </xf>
    <xf numFmtId="0" fontId="33" fillId="0" borderId="24" xfId="51" applyFont="1" applyBorder="1" applyAlignment="1">
      <alignment horizontal="left" vertical="top" wrapText="1"/>
    </xf>
    <xf numFmtId="0" fontId="33" fillId="0" borderId="26" xfId="55" applyFont="1" applyBorder="1" applyAlignment="1">
      <alignment horizontal="left" vertical="top" wrapText="1"/>
    </xf>
    <xf numFmtId="0" fontId="40" fillId="44" borderId="20" xfId="51" applyFont="1" applyFill="1" applyBorder="1" applyAlignment="1">
      <alignment horizontal="center" vertical="center" wrapText="1"/>
    </xf>
    <xf numFmtId="0" fontId="36" fillId="41" borderId="15" xfId="51" applyFont="1" applyFill="1" applyBorder="1" applyAlignment="1">
      <alignment horizontal="center" vertical="center" wrapText="1"/>
    </xf>
    <xf numFmtId="0" fontId="36" fillId="41" borderId="19" xfId="51" applyFont="1" applyFill="1" applyBorder="1" applyAlignment="1">
      <alignment horizontal="center" vertical="center" wrapText="1"/>
    </xf>
    <xf numFmtId="0" fontId="39" fillId="36" borderId="15" xfId="51" applyFont="1" applyFill="1" applyBorder="1" applyAlignment="1">
      <alignment horizontal="center" vertical="center" wrapText="1"/>
    </xf>
    <xf numFmtId="0" fontId="40" fillId="43" borderId="21" xfId="51" applyFont="1" applyFill="1" applyBorder="1" applyAlignment="1">
      <alignment horizontal="center" vertical="center" wrapText="1"/>
    </xf>
    <xf numFmtId="0" fontId="40" fillId="43" borderId="22" xfId="51" applyFont="1" applyFill="1" applyBorder="1" applyAlignment="1">
      <alignment horizontal="center" vertical="center" wrapText="1"/>
    </xf>
    <xf numFmtId="0" fontId="39" fillId="6" borderId="20" xfId="51" applyFont="1" applyFill="1" applyBorder="1" applyAlignment="1">
      <alignment horizontal="center" vertical="center" wrapText="1"/>
    </xf>
    <xf numFmtId="0" fontId="40" fillId="43" borderId="23" xfId="51" applyFont="1" applyFill="1" applyBorder="1" applyAlignment="1">
      <alignment horizontal="center" vertical="center" wrapText="1"/>
    </xf>
    <xf numFmtId="165" fontId="41" fillId="39" borderId="0" xfId="0" applyNumberFormat="1" applyFont="1" applyFill="1" applyAlignment="1">
      <alignment vertical="center"/>
    </xf>
    <xf numFmtId="0" fontId="0" fillId="42" borderId="0" xfId="0" applyFill="1"/>
    <xf numFmtId="0" fontId="43" fillId="0" borderId="0" xfId="0" applyFont="1" applyAlignment="1">
      <alignment vertical="center"/>
    </xf>
    <xf numFmtId="0" fontId="44" fillId="45" borderId="0" xfId="0" applyFont="1" applyFill="1" applyAlignment="1">
      <alignment vertical="center"/>
    </xf>
    <xf numFmtId="0" fontId="45" fillId="0" borderId="0" xfId="0" applyFont="1" applyAlignment="1">
      <alignment vertical="center"/>
    </xf>
    <xf numFmtId="0" fontId="44" fillId="45" borderId="0" xfId="0" applyFont="1" applyFill="1" applyAlignment="1">
      <alignment horizontal="center" vertical="center"/>
    </xf>
    <xf numFmtId="165" fontId="37" fillId="43" borderId="0" xfId="0" applyNumberFormat="1" applyFont="1" applyFill="1"/>
    <xf numFmtId="165" fontId="4" fillId="43" borderId="0" xfId="0" applyNumberFormat="1" applyFont="1" applyFill="1"/>
    <xf numFmtId="165" fontId="0" fillId="46" borderId="0" xfId="0" applyNumberFormat="1" applyFill="1"/>
    <xf numFmtId="165" fontId="0" fillId="46" borderId="0" xfId="0" applyNumberFormat="1" applyFill="1" applyAlignment="1">
      <alignment horizontal="left"/>
    </xf>
    <xf numFmtId="165" fontId="0" fillId="46" borderId="0" xfId="0" applyNumberFormat="1" applyFill="1" applyAlignment="1">
      <alignment horizontal="centerContinuous"/>
    </xf>
    <xf numFmtId="0" fontId="7" fillId="46" borderId="0" xfId="1" applyFont="1" applyFill="1" applyBorder="1" applyAlignment="1">
      <alignment vertical="center"/>
    </xf>
    <xf numFmtId="0" fontId="42" fillId="45" borderId="0" xfId="0" applyFont="1" applyFill="1" applyAlignment="1">
      <alignment horizontal="left" vertical="center" wrapText="1"/>
    </xf>
    <xf numFmtId="165" fontId="0" fillId="40" borderId="0" xfId="0" applyNumberFormat="1" applyFill="1" applyAlignment="1">
      <alignment horizontal="left" wrapText="1"/>
    </xf>
    <xf numFmtId="165" fontId="38" fillId="40" borderId="0" xfId="0" applyNumberFormat="1" applyFont="1" applyFill="1" applyAlignment="1">
      <alignment horizontal="center" vertical="center" wrapText="1"/>
    </xf>
    <xf numFmtId="165" fontId="0" fillId="40" borderId="0" xfId="0" applyNumberFormat="1" applyFill="1" applyAlignment="1">
      <alignment horizontal="left" vertical="top" wrapText="1"/>
    </xf>
    <xf numFmtId="0" fontId="0" fillId="42" borderId="0" xfId="0" applyFill="1" applyAlignment="1"/>
  </cellXfs>
  <cellStyles count="56">
    <cellStyle name="1_forumla_cpi" xfId="41" xr:uid="{D3B6AFB1-8907-4EB9-A63D-11C2006E1A82}"/>
    <cellStyle name="2_input_cpi" xfId="42" xr:uid="{E0B50BC6-A04C-4A94-B4F9-20A588EE7FAF}"/>
    <cellStyle name="20% - Accent1" xfId="17" builtinId="30" customBuiltin="1"/>
    <cellStyle name="20% - Accent2" xfId="21" builtinId="34" customBuiltin="1"/>
    <cellStyle name="20% - Accent3" xfId="25" builtinId="38" customBuiltin="1"/>
    <cellStyle name="20% - Accent4" xfId="29" builtinId="42" customBuiltin="1"/>
    <cellStyle name="20% - Accent5" xfId="33" builtinId="46" customBuiltin="1"/>
    <cellStyle name="20% - Accent6" xfId="37" builtinId="50" customBuiltin="1"/>
    <cellStyle name="3_table_heading_cpi" xfId="3" xr:uid="{D18B822D-670C-4FDD-8A72-A5ED12B40167}"/>
    <cellStyle name="4_subtitle_cpi" xfId="5" xr:uid="{09A93540-5BBF-4AE5-8EE2-5E577692A15A}"/>
    <cellStyle name="40% - Accent1" xfId="18" builtinId="31" customBuiltin="1"/>
    <cellStyle name="40% - Accent2" xfId="22" builtinId="35" customBuiltin="1"/>
    <cellStyle name="40% - Accent3" xfId="26" builtinId="39" customBuiltin="1"/>
    <cellStyle name="40% - Accent4" xfId="30" builtinId="43" customBuiltin="1"/>
    <cellStyle name="40% - Accent5" xfId="34" builtinId="47" customBuiltin="1"/>
    <cellStyle name="40% - Accent6" xfId="38" builtinId="51" customBuiltin="1"/>
    <cellStyle name="5_table_title_cpi" xfId="4" xr:uid="{9D51D803-5FCC-4039-9CDA-4D596DF2BCFA}"/>
    <cellStyle name="6_assumption_cpi" xfId="40" xr:uid="{352FC91E-2776-494F-BEB9-3DA0AA860087}"/>
    <cellStyle name="60% - Accent1" xfId="19" builtinId="32" customBuiltin="1"/>
    <cellStyle name="60% - Accent2" xfId="23" builtinId="36" customBuiltin="1"/>
    <cellStyle name="60% - Accent3" xfId="27" builtinId="40" customBuiltin="1"/>
    <cellStyle name="60% - Accent4" xfId="31" builtinId="44" customBuiltin="1"/>
    <cellStyle name="60% - Accent5" xfId="35" builtinId="48" customBuiltin="1"/>
    <cellStyle name="60% - Accent6" xfId="39" builtinId="52" customBuiltin="1"/>
    <cellStyle name="7_output_cpi" xfId="43" xr:uid="{FC590C33-60DD-4B7B-B38D-007292401AD5}"/>
    <cellStyle name="Accent1" xfId="16" builtinId="29" customBuiltin="1"/>
    <cellStyle name="Accent2" xfId="20" builtinId="33" customBuiltin="1"/>
    <cellStyle name="Accent3" xfId="24" builtinId="37" customBuiltin="1"/>
    <cellStyle name="Accent4" xfId="28" builtinId="41" customBuiltin="1"/>
    <cellStyle name="Accent5" xfId="32" builtinId="45" customBuiltin="1"/>
    <cellStyle name="Accent6" xfId="36" builtinId="49" customBuiltin="1"/>
    <cellStyle name="Bad" xfId="2" builtinId="27" customBuiltin="1"/>
    <cellStyle name="Calculation" xfId="10" builtinId="22" customBuiltin="1"/>
    <cellStyle name="Check Cell" xfId="12" builtinId="23" customBuiltin="1"/>
    <cellStyle name="Comma" xfId="44" builtinId="3" customBuiltin="1"/>
    <cellStyle name="Explanatory Text" xfId="15" builtinId="53" customBuiltin="1"/>
    <cellStyle name="Good" xfId="6" builtinId="26" customBuiltin="1"/>
    <cellStyle name="Heading 1" xfId="46" builtinId="16" customBuiltin="1"/>
    <cellStyle name="Heading 2" xfId="47" builtinId="17" customBuiltin="1"/>
    <cellStyle name="Heading 3" xfId="48" builtinId="18" customBuiltin="1"/>
    <cellStyle name="Heading 4" xfId="49" builtinId="19" customBuiltin="1"/>
    <cellStyle name="Hyperlink" xfId="1" builtinId="8" customBuiltin="1"/>
    <cellStyle name="Hyperlink 2" xfId="52" xr:uid="{2EBD6DAD-399E-4D19-AF7E-5CEF65D27FE8}"/>
    <cellStyle name="Input" xfId="8" builtinId="20" customBuiltin="1"/>
    <cellStyle name="Linked Cell" xfId="11" builtinId="24" customBuiltin="1"/>
    <cellStyle name="Neutral" xfId="7" builtinId="28" customBuiltin="1"/>
    <cellStyle name="Normal" xfId="0" builtinId="0" customBuiltin="1"/>
    <cellStyle name="Normal 2" xfId="51" xr:uid="{BC87F7C6-C86F-40F7-B8E4-911097510648}"/>
    <cellStyle name="Normal 2 2" xfId="55" xr:uid="{79E32B50-92DA-4690-9EA5-289193DDC044}"/>
    <cellStyle name="Normal 3" xfId="53" xr:uid="{2687B98D-B4E5-48EF-B624-7CEDC746BB74}"/>
    <cellStyle name="Normal 3 2" xfId="54" xr:uid="{98E0F123-D0DD-4C3F-A961-EAC7D6A67E36}"/>
    <cellStyle name="Note" xfId="14" builtinId="10" customBuiltin="1"/>
    <cellStyle name="Output" xfId="9" builtinId="21" customBuiltin="1"/>
    <cellStyle name="Title" xfId="45" builtinId="15" customBuiltin="1"/>
    <cellStyle name="Total" xfId="50" builtinId="25" customBuiltin="1"/>
    <cellStyle name="Warning Text" xfId="13" builtinId="11" customBuiltin="1"/>
  </cellStyles>
  <dxfs count="23">
    <dxf>
      <font>
        <b val="0"/>
        <i val="0"/>
        <strike val="0"/>
        <condense val="0"/>
        <extend val="0"/>
        <outline val="0"/>
        <shadow val="0"/>
        <u val="none"/>
        <vertAlign val="baseline"/>
        <sz val="9"/>
        <color theme="1"/>
        <name val="Century Gothic"/>
        <family val="2"/>
        <scheme val="minor"/>
      </font>
      <alignment horizontal="left" vertical="top" textRotation="0" wrapText="1" indent="0" justifyLastLine="0" shrinkToFit="0" readingOrder="0"/>
    </dxf>
    <dxf>
      <font>
        <b val="0"/>
        <i val="0"/>
        <strike val="0"/>
        <condense val="0"/>
        <extend val="0"/>
        <outline val="0"/>
        <shadow val="0"/>
        <u val="none"/>
        <vertAlign val="baseline"/>
        <sz val="9"/>
        <color theme="1"/>
        <name val="Century Gothic"/>
        <family val="2"/>
        <scheme val="minor"/>
      </font>
      <fill>
        <patternFill patternType="none">
          <bgColor auto="1"/>
        </patternFill>
      </fill>
      <alignment horizontal="left" vertical="top"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9"/>
        <color theme="1"/>
        <name val="Century Gothic"/>
        <family val="2"/>
        <scheme val="minor"/>
      </font>
      <numFmt numFmtId="0" formatCode="General"/>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entury Gothic"/>
        <family val="2"/>
        <scheme val="minor"/>
      </font>
      <fill>
        <patternFill patternType="none">
          <bgColor auto="1"/>
        </patternFill>
      </fill>
      <alignment horizontal="left" vertical="top"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left" vertical="top" textRotation="0" wrapText="1"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9"/>
        <color theme="1"/>
        <name val="Calibri"/>
        <family val="2"/>
        <scheme val="none"/>
      </font>
      <numFmt numFmtId="0" formatCode="General"/>
      <fill>
        <patternFill patternType="none">
          <bgColor auto="1"/>
        </patternFill>
      </fill>
      <alignment horizontal="left" vertical="top" textRotation="0" wrapText="1"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9"/>
        <color rgb="FF000000"/>
        <name val="Calibri"/>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rgb="FF000000"/>
        <name val="Calibri"/>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bgColor auto="1"/>
        </patternFill>
      </fill>
      <alignment horizontal="left" vertical="top" textRotation="0" wrapText="1" indent="0" justifyLastLine="0" shrinkToFit="0" readingOrder="0"/>
      <border diagonalUp="0" diagonalDown="0" outline="0">
        <left style="medium">
          <color indexed="64"/>
        </left>
        <right/>
        <top/>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8"/>
      </font>
      <fill>
        <patternFill patternType="none">
          <bgColor auto="1"/>
        </patternFill>
      </fill>
    </dxf>
    <dxf>
      <font>
        <strike val="0"/>
        <outline val="0"/>
        <shadow val="0"/>
        <u val="none"/>
        <vertAlign val="baseline"/>
        <sz val="8"/>
        <color auto="1"/>
      </font>
    </dxf>
    <dxf>
      <fill>
        <patternFill>
          <bgColor rgb="FFFFA7A7"/>
        </patternFill>
      </fill>
    </dxf>
  </dxfs>
  <tableStyles count="0" defaultTableStyle="TableStyleMedium2" defaultPivotStyle="PivotStyleLight16"/>
  <colors>
    <mruColors>
      <color rgb="FFE1EFE1"/>
      <color rgb="FFECC0BE"/>
      <color rgb="FFF0E4ED"/>
      <color rgb="FFFDE6DF"/>
      <color rgb="FFE7F1E7"/>
      <color rgb="FFFBE2D5"/>
      <color rgb="FFFFD44B"/>
      <color rgb="FF45C0F1"/>
      <color rgb="FFE1CE5D"/>
      <color rgb="FFF2E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60613</xdr:colOff>
      <xdr:row>0</xdr:row>
      <xdr:rowOff>159040</xdr:rowOff>
    </xdr:from>
    <xdr:to>
      <xdr:col>2</xdr:col>
      <xdr:colOff>334725</xdr:colOff>
      <xdr:row>12</xdr:row>
      <xdr:rowOff>103661</xdr:rowOff>
    </xdr:to>
    <xdr:pic>
      <xdr:nvPicPr>
        <xdr:cNvPr id="3" name="Picture 2" descr="CPI_logo_RGB">
          <a:extLst>
            <a:ext uri="{FF2B5EF4-FFF2-40B4-BE49-F238E27FC236}">
              <a16:creationId xmlns:a16="http://schemas.microsoft.com/office/drawing/2014/main" id="{AAD5DCC2-F449-411B-83AB-740E459107A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20386" y="159040"/>
          <a:ext cx="2499498" cy="1659121"/>
        </a:xfrm>
        <a:prstGeom prst="rect">
          <a:avLst/>
        </a:prstGeom>
        <a:noFill/>
        <a:ln w="9525">
          <a:noFill/>
          <a:miter lim="800000"/>
          <a:headEnd/>
          <a:tailEnd/>
        </a:ln>
      </xdr:spPr>
    </xdr:pic>
    <xdr:clientData/>
  </xdr:twoCellAnchor>
  <xdr:twoCellAnchor editAs="oneCell">
    <xdr:from>
      <xdr:col>2</xdr:col>
      <xdr:colOff>581025</xdr:colOff>
      <xdr:row>2</xdr:row>
      <xdr:rowOff>85725</xdr:rowOff>
    </xdr:from>
    <xdr:to>
      <xdr:col>3</xdr:col>
      <xdr:colOff>1323975</xdr:colOff>
      <xdr:row>9</xdr:row>
      <xdr:rowOff>57150</xdr:rowOff>
    </xdr:to>
    <xdr:pic>
      <xdr:nvPicPr>
        <xdr:cNvPr id="4" name="Picture 3">
          <a:extLst>
            <a:ext uri="{FF2B5EF4-FFF2-40B4-BE49-F238E27FC236}">
              <a16:creationId xmlns:a16="http://schemas.microsoft.com/office/drawing/2014/main" id="{74EB86B3-DEED-A8D1-06E7-9B8FE8F23870}"/>
            </a:ext>
            <a:ext uri="{147F2762-F138-4A5C-976F-8EAC2B608ADB}">
              <a16:predDERef xmlns:a16="http://schemas.microsoft.com/office/drawing/2014/main" pred="{AAD5DCC2-F449-411B-83AB-740E459107A0}"/>
            </a:ext>
          </a:extLst>
        </xdr:cNvPr>
        <xdr:cNvPicPr>
          <a:picLocks noChangeAspect="1"/>
        </xdr:cNvPicPr>
      </xdr:nvPicPr>
      <xdr:blipFill>
        <a:blip xmlns:r="http://schemas.openxmlformats.org/officeDocument/2006/relationships" r:embed="rId2"/>
        <a:stretch>
          <a:fillRect/>
        </a:stretch>
      </xdr:blipFill>
      <xdr:spPr>
        <a:xfrm>
          <a:off x="3067050" y="504825"/>
          <a:ext cx="2238375" cy="90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178664</xdr:colOff>
      <xdr:row>1</xdr:row>
      <xdr:rowOff>95252</xdr:rowOff>
    </xdr:from>
    <xdr:to>
      <xdr:col>12</xdr:col>
      <xdr:colOff>226649</xdr:colOff>
      <xdr:row>38</xdr:row>
      <xdr:rowOff>25715</xdr:rowOff>
    </xdr:to>
    <xdr:grpSp>
      <xdr:nvGrpSpPr>
        <xdr:cNvPr id="7" name="Group 6">
          <a:extLst>
            <a:ext uri="{FF2B5EF4-FFF2-40B4-BE49-F238E27FC236}">
              <a16:creationId xmlns:a16="http://schemas.microsoft.com/office/drawing/2014/main" id="{E305ABBA-AE69-D5B3-8176-41217E7696AE}"/>
            </a:ext>
          </a:extLst>
        </xdr:cNvPr>
        <xdr:cNvGrpSpPr/>
      </xdr:nvGrpSpPr>
      <xdr:grpSpPr>
        <a:xfrm>
          <a:off x="340589" y="228602"/>
          <a:ext cx="5601060" cy="4940613"/>
          <a:chOff x="1860757" y="1803738"/>
          <a:chExt cx="4051072" cy="3948058"/>
        </a:xfrm>
      </xdr:grpSpPr>
      <xdr:sp macro="" textlink="">
        <xdr:nvSpPr>
          <xdr:cNvPr id="14" name="Rectangle 13">
            <a:extLst>
              <a:ext uri="{FF2B5EF4-FFF2-40B4-BE49-F238E27FC236}">
                <a16:creationId xmlns:a16="http://schemas.microsoft.com/office/drawing/2014/main" id="{8B04724D-7315-E7F5-1EF7-EAACF607E6E5}"/>
              </a:ext>
            </a:extLst>
          </xdr:cNvPr>
          <xdr:cNvSpPr/>
        </xdr:nvSpPr>
        <xdr:spPr>
          <a:xfrm>
            <a:off x="2320205" y="5459546"/>
            <a:ext cx="2767786" cy="292250"/>
          </a:xfrm>
          <a:prstGeom prst="rect">
            <a:avLst/>
          </a:prstGeom>
          <a:solidFill>
            <a:schemeClr val="accent4"/>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17" name="TextBox 11">
            <a:extLst>
              <a:ext uri="{FF2B5EF4-FFF2-40B4-BE49-F238E27FC236}">
                <a16:creationId xmlns:a16="http://schemas.microsoft.com/office/drawing/2014/main" id="{8BFA74F5-24F5-B0A8-6DA8-3D595DA3AC84}"/>
              </a:ext>
            </a:extLst>
          </xdr:cNvPr>
          <xdr:cNvSpPr txBox="1"/>
        </xdr:nvSpPr>
        <xdr:spPr>
          <a:xfrm>
            <a:off x="1860757" y="1803738"/>
            <a:ext cx="3717341" cy="32559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pt-BR" sz="2000" b="1"/>
              <a:t>Taxonomy creation process</a:t>
            </a:r>
            <a:endParaRPr lang="en-GB" sz="2000" b="1"/>
          </a:p>
        </xdr:txBody>
      </xdr:sp>
      <xdr:sp macro="" textlink="">
        <xdr:nvSpPr>
          <xdr:cNvPr id="18" name="Rectangle 17">
            <a:extLst>
              <a:ext uri="{FF2B5EF4-FFF2-40B4-BE49-F238E27FC236}">
                <a16:creationId xmlns:a16="http://schemas.microsoft.com/office/drawing/2014/main" id="{AEEC3A5E-6044-01D5-2D00-9C9D2DA1D542}"/>
              </a:ext>
            </a:extLst>
          </xdr:cNvPr>
          <xdr:cNvSpPr/>
        </xdr:nvSpPr>
        <xdr:spPr>
          <a:xfrm>
            <a:off x="4651164" y="2244405"/>
            <a:ext cx="818678" cy="402546"/>
          </a:xfrm>
          <a:prstGeom prst="rect">
            <a:avLst/>
          </a:prstGeom>
          <a:solidFill>
            <a:schemeClr val="accent3"/>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23" name="Rectangle 22">
            <a:extLst>
              <a:ext uri="{FF2B5EF4-FFF2-40B4-BE49-F238E27FC236}">
                <a16:creationId xmlns:a16="http://schemas.microsoft.com/office/drawing/2014/main" id="{78E92BFB-EFE4-118A-7D30-DF50E66BA400}"/>
              </a:ext>
            </a:extLst>
          </xdr:cNvPr>
          <xdr:cNvSpPr/>
        </xdr:nvSpPr>
        <xdr:spPr>
          <a:xfrm>
            <a:off x="3732740" y="2244405"/>
            <a:ext cx="818678" cy="402546"/>
          </a:xfrm>
          <a:prstGeom prst="rect">
            <a:avLst/>
          </a:prstGeom>
          <a:solidFill>
            <a:schemeClr val="accent3"/>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24" name="Rectangle 23">
            <a:extLst>
              <a:ext uri="{FF2B5EF4-FFF2-40B4-BE49-F238E27FC236}">
                <a16:creationId xmlns:a16="http://schemas.microsoft.com/office/drawing/2014/main" id="{22F1B95E-6F8E-94EC-5FE0-4AAEC33B9C17}"/>
              </a:ext>
            </a:extLst>
          </xdr:cNvPr>
          <xdr:cNvSpPr/>
        </xdr:nvSpPr>
        <xdr:spPr>
          <a:xfrm>
            <a:off x="2814316" y="2244405"/>
            <a:ext cx="818678" cy="402546"/>
          </a:xfrm>
          <a:prstGeom prst="rect">
            <a:avLst/>
          </a:prstGeom>
          <a:solidFill>
            <a:schemeClr val="accent3"/>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25" name="Rectangle 24">
            <a:extLst>
              <a:ext uri="{FF2B5EF4-FFF2-40B4-BE49-F238E27FC236}">
                <a16:creationId xmlns:a16="http://schemas.microsoft.com/office/drawing/2014/main" id="{F41197DB-2CA1-CF26-C317-BCF1343F748A}"/>
              </a:ext>
            </a:extLst>
          </xdr:cNvPr>
          <xdr:cNvSpPr/>
        </xdr:nvSpPr>
        <xdr:spPr>
          <a:xfrm>
            <a:off x="1895892" y="2244405"/>
            <a:ext cx="818678" cy="402546"/>
          </a:xfrm>
          <a:prstGeom prst="rect">
            <a:avLst/>
          </a:prstGeom>
          <a:solidFill>
            <a:schemeClr val="accent3"/>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26" name="TextBox 8">
            <a:extLst>
              <a:ext uri="{FF2B5EF4-FFF2-40B4-BE49-F238E27FC236}">
                <a16:creationId xmlns:a16="http://schemas.microsoft.com/office/drawing/2014/main" id="{D5C11ED8-A5EC-2C9A-D513-5EAED790BF16}"/>
              </a:ext>
            </a:extLst>
          </xdr:cNvPr>
          <xdr:cNvSpPr txBox="1"/>
        </xdr:nvSpPr>
        <xdr:spPr>
          <a:xfrm>
            <a:off x="1860757" y="2244405"/>
            <a:ext cx="853813" cy="37015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GMSR Measures</a:t>
            </a:r>
            <a:endParaRPr lang="en-GB" sz="1200">
              <a:solidFill>
                <a:schemeClr val="bg1"/>
              </a:solidFill>
            </a:endParaRPr>
          </a:p>
        </xdr:txBody>
      </xdr:sp>
      <xdr:sp macro="" textlink="">
        <xdr:nvSpPr>
          <xdr:cNvPr id="27" name="TextBox 13">
            <a:extLst>
              <a:ext uri="{FF2B5EF4-FFF2-40B4-BE49-F238E27FC236}">
                <a16:creationId xmlns:a16="http://schemas.microsoft.com/office/drawing/2014/main" id="{5EA5E32A-47B6-29D6-BA6E-480F788811E1}"/>
              </a:ext>
            </a:extLst>
          </xdr:cNvPr>
          <xdr:cNvSpPr txBox="1"/>
        </xdr:nvSpPr>
        <xdr:spPr>
          <a:xfrm>
            <a:off x="2786510" y="2244405"/>
            <a:ext cx="853813" cy="37015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NDC Measures</a:t>
            </a:r>
            <a:endParaRPr lang="en-GB" sz="1200">
              <a:solidFill>
                <a:schemeClr val="bg1"/>
              </a:solidFill>
            </a:endParaRPr>
          </a:p>
        </xdr:txBody>
      </xdr:sp>
      <xdr:sp macro="" textlink="">
        <xdr:nvSpPr>
          <xdr:cNvPr id="28" name="TextBox 15">
            <a:extLst>
              <a:ext uri="{FF2B5EF4-FFF2-40B4-BE49-F238E27FC236}">
                <a16:creationId xmlns:a16="http://schemas.microsoft.com/office/drawing/2014/main" id="{6B1F600F-A98A-1472-39B9-7BCDAF0414A3}"/>
              </a:ext>
            </a:extLst>
          </xdr:cNvPr>
          <xdr:cNvSpPr txBox="1"/>
        </xdr:nvSpPr>
        <xdr:spPr>
          <a:xfrm>
            <a:off x="3739307" y="2244405"/>
            <a:ext cx="853813" cy="37015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Low-M Measures</a:t>
            </a:r>
            <a:endParaRPr lang="en-GB" sz="1200">
              <a:solidFill>
                <a:schemeClr val="bg1"/>
              </a:solidFill>
            </a:endParaRPr>
          </a:p>
        </xdr:txBody>
      </xdr:sp>
      <xdr:sp macro="" textlink="">
        <xdr:nvSpPr>
          <xdr:cNvPr id="29" name="TextBox 16">
            <a:extLst>
              <a:ext uri="{FF2B5EF4-FFF2-40B4-BE49-F238E27FC236}">
                <a16:creationId xmlns:a16="http://schemas.microsoft.com/office/drawing/2014/main" id="{7EC133E2-3728-BEAF-AC77-6AFD6CCAF3AC}"/>
              </a:ext>
            </a:extLst>
          </xdr:cNvPr>
          <xdr:cNvSpPr txBox="1"/>
        </xdr:nvSpPr>
        <xdr:spPr>
          <a:xfrm>
            <a:off x="4654198" y="2269854"/>
            <a:ext cx="815643" cy="36949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CCAC Database</a:t>
            </a:r>
            <a:endParaRPr lang="en-GB" sz="1200">
              <a:solidFill>
                <a:schemeClr val="bg1"/>
              </a:solidFill>
            </a:endParaRPr>
          </a:p>
        </xdr:txBody>
      </xdr:sp>
      <xdr:sp macro="" textlink="">
        <xdr:nvSpPr>
          <xdr:cNvPr id="30" name="TextBox 21">
            <a:extLst>
              <a:ext uri="{FF2B5EF4-FFF2-40B4-BE49-F238E27FC236}">
                <a16:creationId xmlns:a16="http://schemas.microsoft.com/office/drawing/2014/main" id="{1FF4D7B6-A6D1-01CF-2CB4-A965E06A3C84}"/>
              </a:ext>
            </a:extLst>
          </xdr:cNvPr>
          <xdr:cNvSpPr txBox="1"/>
        </xdr:nvSpPr>
        <xdr:spPr>
          <a:xfrm>
            <a:off x="1912187" y="2916187"/>
            <a:ext cx="3557654" cy="22252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200" i="1"/>
              <a:t>Mapped CCAC Taxonomy</a:t>
            </a:r>
            <a:endParaRPr lang="en-GB" sz="1200" i="1"/>
          </a:p>
        </xdr:txBody>
      </xdr:sp>
      <xdr:sp macro="" textlink="">
        <xdr:nvSpPr>
          <xdr:cNvPr id="31" name="TextBox 22">
            <a:extLst>
              <a:ext uri="{FF2B5EF4-FFF2-40B4-BE49-F238E27FC236}">
                <a16:creationId xmlns:a16="http://schemas.microsoft.com/office/drawing/2014/main" id="{8C337F3D-AF88-F5DF-1239-843C32048B2F}"/>
              </a:ext>
            </a:extLst>
          </xdr:cNvPr>
          <xdr:cNvSpPr txBox="1"/>
        </xdr:nvSpPr>
        <xdr:spPr>
          <a:xfrm>
            <a:off x="1912187" y="3925491"/>
            <a:ext cx="3535680" cy="22239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200" i="1"/>
              <a:t>Added granularity and interoperability with CPI taxonomies</a:t>
            </a:r>
            <a:endParaRPr lang="en-GB" sz="1200" i="1"/>
          </a:p>
        </xdr:txBody>
      </xdr:sp>
      <xdr:sp macro="" textlink="">
        <xdr:nvSpPr>
          <xdr:cNvPr id="32" name="Rectangle 31">
            <a:extLst>
              <a:ext uri="{FF2B5EF4-FFF2-40B4-BE49-F238E27FC236}">
                <a16:creationId xmlns:a16="http://schemas.microsoft.com/office/drawing/2014/main" id="{BDF615B2-ACBB-3286-A96E-C859A2C5201B}"/>
              </a:ext>
            </a:extLst>
          </xdr:cNvPr>
          <xdr:cNvSpPr/>
        </xdr:nvSpPr>
        <xdr:spPr>
          <a:xfrm>
            <a:off x="1901230" y="4216250"/>
            <a:ext cx="1605280" cy="276644"/>
          </a:xfrm>
          <a:prstGeom prst="rect">
            <a:avLst/>
          </a:prstGeom>
          <a:solidFill>
            <a:schemeClr val="accent5"/>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33" name="Rectangle 32">
            <a:extLst>
              <a:ext uri="{FF2B5EF4-FFF2-40B4-BE49-F238E27FC236}">
                <a16:creationId xmlns:a16="http://schemas.microsoft.com/office/drawing/2014/main" id="{46258777-54A5-F939-19B5-9BE326F47AA7}"/>
              </a:ext>
            </a:extLst>
          </xdr:cNvPr>
          <xdr:cNvSpPr/>
        </xdr:nvSpPr>
        <xdr:spPr>
          <a:xfrm>
            <a:off x="3880706" y="4216250"/>
            <a:ext cx="1605280" cy="276644"/>
          </a:xfrm>
          <a:prstGeom prst="rect">
            <a:avLst/>
          </a:prstGeom>
          <a:solidFill>
            <a:schemeClr val="accent5"/>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34" name="TextBox 23">
            <a:extLst>
              <a:ext uri="{FF2B5EF4-FFF2-40B4-BE49-F238E27FC236}">
                <a16:creationId xmlns:a16="http://schemas.microsoft.com/office/drawing/2014/main" id="{C1FAFD78-4FC2-032B-12DC-6C37A9FBD8B1}"/>
              </a:ext>
            </a:extLst>
          </xdr:cNvPr>
          <xdr:cNvSpPr txBox="1"/>
        </xdr:nvSpPr>
        <xdr:spPr>
          <a:xfrm>
            <a:off x="1928331" y="4220388"/>
            <a:ext cx="1543273" cy="21034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100"/>
              <a:t>Super pollutant tagging</a:t>
            </a:r>
            <a:endParaRPr lang="en-GB" sz="1100"/>
          </a:p>
        </xdr:txBody>
      </xdr:sp>
      <xdr:sp macro="" textlink="">
        <xdr:nvSpPr>
          <xdr:cNvPr id="35" name="TextBox 25">
            <a:extLst>
              <a:ext uri="{FF2B5EF4-FFF2-40B4-BE49-F238E27FC236}">
                <a16:creationId xmlns:a16="http://schemas.microsoft.com/office/drawing/2014/main" id="{4711809B-D937-6762-13FD-29F2179ED0C0}"/>
              </a:ext>
            </a:extLst>
          </xdr:cNvPr>
          <xdr:cNvSpPr txBox="1"/>
        </xdr:nvSpPr>
        <xdr:spPr>
          <a:xfrm>
            <a:off x="3908678" y="4232004"/>
            <a:ext cx="1555333" cy="21034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100"/>
              <a:t>‘Targeted’ tagging</a:t>
            </a:r>
            <a:endParaRPr lang="en-GB" sz="1100"/>
          </a:p>
        </xdr:txBody>
      </xdr:sp>
      <xdr:sp macro="" textlink="">
        <xdr:nvSpPr>
          <xdr:cNvPr id="36" name="TextBox 26">
            <a:extLst>
              <a:ext uri="{FF2B5EF4-FFF2-40B4-BE49-F238E27FC236}">
                <a16:creationId xmlns:a16="http://schemas.microsoft.com/office/drawing/2014/main" id="{846CAE3E-F5D9-EF1B-39D5-208B24CD4250}"/>
              </a:ext>
            </a:extLst>
          </xdr:cNvPr>
          <xdr:cNvSpPr txBox="1"/>
        </xdr:nvSpPr>
        <xdr:spPr>
          <a:xfrm>
            <a:off x="1921877" y="4819127"/>
            <a:ext cx="3535680" cy="2226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200" i="1"/>
              <a:t>Added detail and enrichment</a:t>
            </a:r>
            <a:endParaRPr lang="en-GB" sz="1200" i="1"/>
          </a:p>
        </xdr:txBody>
      </xdr:sp>
      <xdr:sp macro="" textlink="">
        <xdr:nvSpPr>
          <xdr:cNvPr id="37" name="TextBox 27">
            <a:extLst>
              <a:ext uri="{FF2B5EF4-FFF2-40B4-BE49-F238E27FC236}">
                <a16:creationId xmlns:a16="http://schemas.microsoft.com/office/drawing/2014/main" id="{0F17E1BE-EED9-FE5C-DA5A-9CB6FD722DC7}"/>
              </a:ext>
            </a:extLst>
          </xdr:cNvPr>
          <xdr:cNvSpPr txBox="1"/>
        </xdr:nvSpPr>
        <xdr:spPr>
          <a:xfrm>
            <a:off x="2476771" y="5502133"/>
            <a:ext cx="2454654" cy="22253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200">
                <a:solidFill>
                  <a:schemeClr val="bg1"/>
                </a:solidFill>
              </a:rPr>
              <a:t>Super Pollutant Abatement Taxonomy</a:t>
            </a:r>
            <a:endParaRPr lang="en-GB" sz="1200">
              <a:solidFill>
                <a:schemeClr val="bg1"/>
              </a:solidFill>
            </a:endParaRPr>
          </a:p>
        </xdr:txBody>
      </xdr:sp>
      <xdr:sp macro="" textlink="">
        <xdr:nvSpPr>
          <xdr:cNvPr id="38" name="Left Brace 37">
            <a:extLst>
              <a:ext uri="{FF2B5EF4-FFF2-40B4-BE49-F238E27FC236}">
                <a16:creationId xmlns:a16="http://schemas.microsoft.com/office/drawing/2014/main" id="{2C6947B9-72DF-66F0-57FA-C94D7B0DF485}"/>
              </a:ext>
            </a:extLst>
          </xdr:cNvPr>
          <xdr:cNvSpPr/>
        </xdr:nvSpPr>
        <xdr:spPr>
          <a:xfrm rot="16200000">
            <a:off x="3570641" y="1390022"/>
            <a:ext cx="247442" cy="2808517"/>
          </a:xfrm>
          <a:prstGeom prst="leftBrace">
            <a:avLst>
              <a:gd name="adj1" fmla="val 28350"/>
              <a:gd name="adj2" fmla="val 50000"/>
            </a:avLst>
          </a:prstGeom>
          <a:ln w="12700">
            <a:solidFill>
              <a:schemeClr val="tx1">
                <a:lumMod val="60000"/>
                <a:lumOff val="40000"/>
              </a:schemeClr>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endParaRPr lang="en-IN" sz="2800"/>
          </a:p>
        </xdr:txBody>
      </xdr:sp>
      <xdr:sp macro="" textlink="">
        <xdr:nvSpPr>
          <xdr:cNvPr id="39" name="Rectangle 38">
            <a:extLst>
              <a:ext uri="{FF2B5EF4-FFF2-40B4-BE49-F238E27FC236}">
                <a16:creationId xmlns:a16="http://schemas.microsoft.com/office/drawing/2014/main" id="{BD8A201A-207E-3B1E-C98E-85DC4AA33A6A}"/>
              </a:ext>
            </a:extLst>
          </xdr:cNvPr>
          <xdr:cNvSpPr/>
        </xdr:nvSpPr>
        <xdr:spPr>
          <a:xfrm>
            <a:off x="4651164" y="3177118"/>
            <a:ext cx="818678" cy="402546"/>
          </a:xfrm>
          <a:prstGeom prst="rect">
            <a:avLst/>
          </a:prstGeom>
          <a:solidFill>
            <a:schemeClr val="accent1"/>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40" name="Rectangle 39">
            <a:extLst>
              <a:ext uri="{FF2B5EF4-FFF2-40B4-BE49-F238E27FC236}">
                <a16:creationId xmlns:a16="http://schemas.microsoft.com/office/drawing/2014/main" id="{77957E69-1F5E-DBB1-6AEC-8D0528141B87}"/>
              </a:ext>
            </a:extLst>
          </xdr:cNvPr>
          <xdr:cNvSpPr/>
        </xdr:nvSpPr>
        <xdr:spPr>
          <a:xfrm>
            <a:off x="3732740" y="3177118"/>
            <a:ext cx="818678" cy="402546"/>
          </a:xfrm>
          <a:prstGeom prst="rect">
            <a:avLst/>
          </a:prstGeom>
          <a:solidFill>
            <a:schemeClr val="accent1"/>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41" name="Rectangle 40">
            <a:extLst>
              <a:ext uri="{FF2B5EF4-FFF2-40B4-BE49-F238E27FC236}">
                <a16:creationId xmlns:a16="http://schemas.microsoft.com/office/drawing/2014/main" id="{E72A94D6-9130-8868-F15C-2528C2BBDEB7}"/>
              </a:ext>
            </a:extLst>
          </xdr:cNvPr>
          <xdr:cNvSpPr/>
        </xdr:nvSpPr>
        <xdr:spPr>
          <a:xfrm>
            <a:off x="2814316" y="3177118"/>
            <a:ext cx="818678" cy="402546"/>
          </a:xfrm>
          <a:prstGeom prst="rect">
            <a:avLst/>
          </a:prstGeom>
          <a:solidFill>
            <a:schemeClr val="accent1"/>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42" name="Rectangle 41">
            <a:extLst>
              <a:ext uri="{FF2B5EF4-FFF2-40B4-BE49-F238E27FC236}">
                <a16:creationId xmlns:a16="http://schemas.microsoft.com/office/drawing/2014/main" id="{F1AA938B-6C8C-85D6-BCA1-80A1104E3148}"/>
              </a:ext>
            </a:extLst>
          </xdr:cNvPr>
          <xdr:cNvSpPr/>
        </xdr:nvSpPr>
        <xdr:spPr>
          <a:xfrm>
            <a:off x="1895892" y="3177118"/>
            <a:ext cx="818678" cy="402546"/>
          </a:xfrm>
          <a:prstGeom prst="rect">
            <a:avLst/>
          </a:prstGeom>
          <a:solidFill>
            <a:schemeClr val="accent1"/>
          </a:solidFill>
          <a:ln w="127000" cap="rnd" cmpd="sng">
            <a:noFill/>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endParaRPr lang="en-IN" sz="3200">
              <a:solidFill>
                <a:schemeClr val="bg1"/>
              </a:solidFill>
            </a:endParaRPr>
          </a:p>
        </xdr:txBody>
      </xdr:sp>
      <xdr:sp macro="" textlink="">
        <xdr:nvSpPr>
          <xdr:cNvPr id="43" name="TextBox 49">
            <a:extLst>
              <a:ext uri="{FF2B5EF4-FFF2-40B4-BE49-F238E27FC236}">
                <a16:creationId xmlns:a16="http://schemas.microsoft.com/office/drawing/2014/main" id="{84C2BE69-DAB7-9BCD-9B0B-E8A696F587A0}"/>
              </a:ext>
            </a:extLst>
          </xdr:cNvPr>
          <xdr:cNvSpPr txBox="1"/>
        </xdr:nvSpPr>
        <xdr:spPr>
          <a:xfrm>
            <a:off x="1860757" y="3177118"/>
            <a:ext cx="853813" cy="36991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Global</a:t>
            </a:r>
          </a:p>
          <a:p>
            <a:pPr>
              <a:lnSpc>
                <a:spcPct val="96000"/>
              </a:lnSpc>
            </a:pPr>
            <a:r>
              <a:rPr lang="pt-BR" sz="1200">
                <a:solidFill>
                  <a:schemeClr val="bg1"/>
                </a:solidFill>
              </a:rPr>
              <a:t>Landscape</a:t>
            </a:r>
            <a:endParaRPr lang="en-GB" sz="1200">
              <a:solidFill>
                <a:schemeClr val="bg1"/>
              </a:solidFill>
            </a:endParaRPr>
          </a:p>
        </xdr:txBody>
      </xdr:sp>
      <xdr:sp macro="" textlink="">
        <xdr:nvSpPr>
          <xdr:cNvPr id="44" name="TextBox 50">
            <a:extLst>
              <a:ext uri="{FF2B5EF4-FFF2-40B4-BE49-F238E27FC236}">
                <a16:creationId xmlns:a16="http://schemas.microsoft.com/office/drawing/2014/main" id="{7212AFA0-808F-5CA5-53CD-FF35170126FF}"/>
              </a:ext>
            </a:extLst>
          </xdr:cNvPr>
          <xdr:cNvSpPr txBox="1"/>
        </xdr:nvSpPr>
        <xdr:spPr>
          <a:xfrm>
            <a:off x="2786510" y="3177118"/>
            <a:ext cx="853813" cy="36991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Methane</a:t>
            </a:r>
          </a:p>
          <a:p>
            <a:pPr>
              <a:lnSpc>
                <a:spcPct val="96000"/>
              </a:lnSpc>
            </a:pPr>
            <a:r>
              <a:rPr lang="pt-BR" sz="1200">
                <a:solidFill>
                  <a:schemeClr val="bg1"/>
                </a:solidFill>
              </a:rPr>
              <a:t>Landscape</a:t>
            </a:r>
            <a:endParaRPr lang="en-GB" sz="1200">
              <a:solidFill>
                <a:schemeClr val="bg1"/>
              </a:solidFill>
            </a:endParaRPr>
          </a:p>
        </xdr:txBody>
      </xdr:sp>
      <xdr:sp macro="" textlink="">
        <xdr:nvSpPr>
          <xdr:cNvPr id="45" name="TextBox 51">
            <a:extLst>
              <a:ext uri="{FF2B5EF4-FFF2-40B4-BE49-F238E27FC236}">
                <a16:creationId xmlns:a16="http://schemas.microsoft.com/office/drawing/2014/main" id="{D90A9478-54FB-34E7-5301-EB158EBDE427}"/>
              </a:ext>
            </a:extLst>
          </xdr:cNvPr>
          <xdr:cNvSpPr txBox="1"/>
        </xdr:nvSpPr>
        <xdr:spPr>
          <a:xfrm>
            <a:off x="3717565" y="3177118"/>
            <a:ext cx="853813" cy="36991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pt-BR" sz="1200">
                <a:solidFill>
                  <a:schemeClr val="bg1"/>
                </a:solidFill>
              </a:rPr>
              <a:t>Agrifood</a:t>
            </a:r>
          </a:p>
          <a:p>
            <a:pPr>
              <a:lnSpc>
                <a:spcPct val="96000"/>
              </a:lnSpc>
            </a:pPr>
            <a:r>
              <a:rPr lang="pt-BR" sz="1200">
                <a:solidFill>
                  <a:schemeClr val="bg1"/>
                </a:solidFill>
              </a:rPr>
              <a:t>Landscape</a:t>
            </a:r>
            <a:endParaRPr lang="en-GB" sz="1200">
              <a:solidFill>
                <a:schemeClr val="bg1"/>
              </a:solidFill>
            </a:endParaRPr>
          </a:p>
        </xdr:txBody>
      </xdr:sp>
      <xdr:sp macro="" textlink="">
        <xdr:nvSpPr>
          <xdr:cNvPr id="46" name="TextBox 52">
            <a:extLst>
              <a:ext uri="{FF2B5EF4-FFF2-40B4-BE49-F238E27FC236}">
                <a16:creationId xmlns:a16="http://schemas.microsoft.com/office/drawing/2014/main" id="{ED8ECD18-79A9-35A9-18BD-4A5C1E801941}"/>
              </a:ext>
            </a:extLst>
          </xdr:cNvPr>
          <xdr:cNvSpPr txBox="1"/>
        </xdr:nvSpPr>
        <xdr:spPr>
          <a:xfrm>
            <a:off x="4635189" y="3159092"/>
            <a:ext cx="959033" cy="42511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96000"/>
              </a:lnSpc>
            </a:pPr>
            <a:r>
              <a:rPr lang="en-US" sz="950">
                <a:solidFill>
                  <a:schemeClr val="bg1"/>
                </a:solidFill>
              </a:rPr>
              <a:t>Other taxonomies and external research</a:t>
            </a:r>
            <a:endParaRPr lang="en-GB" sz="950">
              <a:solidFill>
                <a:schemeClr val="bg1"/>
              </a:solidFill>
            </a:endParaRPr>
          </a:p>
        </xdr:txBody>
      </xdr:sp>
      <xdr:sp macro="" textlink="">
        <xdr:nvSpPr>
          <xdr:cNvPr id="47" name="Left Brace 46">
            <a:extLst>
              <a:ext uri="{FF2B5EF4-FFF2-40B4-BE49-F238E27FC236}">
                <a16:creationId xmlns:a16="http://schemas.microsoft.com/office/drawing/2014/main" id="{147A8143-1C0F-4CA5-F955-6348626A8CFC}"/>
              </a:ext>
            </a:extLst>
          </xdr:cNvPr>
          <xdr:cNvSpPr/>
        </xdr:nvSpPr>
        <xdr:spPr>
          <a:xfrm rot="16200000">
            <a:off x="3570641" y="2362017"/>
            <a:ext cx="247442" cy="2808517"/>
          </a:xfrm>
          <a:prstGeom prst="leftBrace">
            <a:avLst>
              <a:gd name="adj1" fmla="val 28350"/>
              <a:gd name="adj2" fmla="val 50000"/>
            </a:avLst>
          </a:prstGeom>
          <a:ln w="12700">
            <a:solidFill>
              <a:schemeClr val="tx1">
                <a:lumMod val="60000"/>
                <a:lumOff val="40000"/>
              </a:schemeClr>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endParaRPr lang="en-IN" sz="2800"/>
          </a:p>
        </xdr:txBody>
      </xdr:sp>
      <xdr:sp macro="" textlink="">
        <xdr:nvSpPr>
          <xdr:cNvPr id="48" name="Left Brace 47">
            <a:extLst>
              <a:ext uri="{FF2B5EF4-FFF2-40B4-BE49-F238E27FC236}">
                <a16:creationId xmlns:a16="http://schemas.microsoft.com/office/drawing/2014/main" id="{F25DFAC5-4785-BD93-D191-EF132A8B50D3}"/>
              </a:ext>
            </a:extLst>
          </xdr:cNvPr>
          <xdr:cNvSpPr/>
        </xdr:nvSpPr>
        <xdr:spPr>
          <a:xfrm rot="16200000">
            <a:off x="3555292" y="3585192"/>
            <a:ext cx="247442" cy="2121405"/>
          </a:xfrm>
          <a:prstGeom prst="leftBrace">
            <a:avLst>
              <a:gd name="adj1" fmla="val 28350"/>
              <a:gd name="adj2" fmla="val 50000"/>
            </a:avLst>
          </a:prstGeom>
          <a:ln w="12700">
            <a:solidFill>
              <a:schemeClr val="tx1">
                <a:lumMod val="60000"/>
                <a:lumOff val="40000"/>
              </a:schemeClr>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endParaRPr lang="en-IN" sz="2800"/>
          </a:p>
        </xdr:txBody>
      </xdr:sp>
      <xdr:cxnSp macro="">
        <xdr:nvCxnSpPr>
          <xdr:cNvPr id="50" name="Straight Connector 49">
            <a:extLst>
              <a:ext uri="{FF2B5EF4-FFF2-40B4-BE49-F238E27FC236}">
                <a16:creationId xmlns:a16="http://schemas.microsoft.com/office/drawing/2014/main" id="{A5F77A1A-2747-784C-B0C4-B992B9A4DB61}"/>
              </a:ext>
            </a:extLst>
          </xdr:cNvPr>
          <xdr:cNvCxnSpPr>
            <a:cxnSpLocks/>
          </xdr:cNvCxnSpPr>
        </xdr:nvCxnSpPr>
        <xdr:spPr>
          <a:xfrm>
            <a:off x="3672917" y="5066567"/>
            <a:ext cx="0" cy="357382"/>
          </a:xfrm>
          <a:prstGeom prst="line">
            <a:avLst/>
          </a:prstGeom>
          <a:ln w="12700">
            <a:solidFill>
              <a:schemeClr val="tx1">
                <a:lumMod val="60000"/>
                <a:lumOff val="40000"/>
              </a:schemeClr>
            </a:solidFill>
            <a:prstDash val="dash"/>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xnSp macro="">
        <xdr:nvCxnSpPr>
          <xdr:cNvPr id="52" name="Connector: Elbow 51">
            <a:extLst>
              <a:ext uri="{FF2B5EF4-FFF2-40B4-BE49-F238E27FC236}">
                <a16:creationId xmlns:a16="http://schemas.microsoft.com/office/drawing/2014/main" id="{C6501CC7-62CA-CB19-052E-CD4F2F756CD0}"/>
              </a:ext>
            </a:extLst>
          </xdr:cNvPr>
          <xdr:cNvCxnSpPr>
            <a:cxnSpLocks/>
            <a:endCxn id="46" idx="3"/>
          </xdr:cNvCxnSpPr>
        </xdr:nvCxnSpPr>
        <xdr:spPr>
          <a:xfrm flipV="1">
            <a:off x="3688609" y="3371651"/>
            <a:ext cx="1905613" cy="1872721"/>
          </a:xfrm>
          <a:prstGeom prst="bentConnector3">
            <a:avLst>
              <a:gd name="adj1" fmla="val 108726"/>
            </a:avLst>
          </a:prstGeom>
          <a:ln w="12700">
            <a:solidFill>
              <a:schemeClr val="tx1">
                <a:lumMod val="60000"/>
                <a:lumOff val="40000"/>
              </a:schemeClr>
            </a:solidFill>
            <a:tailEnd type="triangle"/>
          </a:ln>
          <a:effectLst/>
        </xdr:spPr>
        <xdr:style>
          <a:lnRef idx="2">
            <a:schemeClr val="accent1"/>
          </a:lnRef>
          <a:fillRef idx="0">
            <a:schemeClr val="accent1"/>
          </a:fillRef>
          <a:effectRef idx="1">
            <a:schemeClr val="accent1"/>
          </a:effectRef>
          <a:fontRef idx="minor">
            <a:schemeClr val="tx1"/>
          </a:fontRef>
        </xdr:style>
      </xdr:cxnSp>
      <xdr:sp macro="" textlink="">
        <xdr:nvSpPr>
          <xdr:cNvPr id="53" name="TextBox 83">
            <a:extLst>
              <a:ext uri="{FF2B5EF4-FFF2-40B4-BE49-F238E27FC236}">
                <a16:creationId xmlns:a16="http://schemas.microsoft.com/office/drawing/2014/main" id="{9F71AF83-D22B-E1CE-BA09-5FBE14B7F2C3}"/>
              </a:ext>
            </a:extLst>
          </xdr:cNvPr>
          <xdr:cNvSpPr txBox="1"/>
        </xdr:nvSpPr>
        <xdr:spPr>
          <a:xfrm>
            <a:off x="4931425" y="5007750"/>
            <a:ext cx="980404" cy="370159"/>
          </a:xfrm>
          <a:prstGeom prst="rect">
            <a:avLst/>
          </a:prstGeom>
          <a:solidFill>
            <a:schemeClr val="bg1"/>
          </a:solid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96000"/>
              </a:lnSpc>
            </a:pPr>
            <a:r>
              <a:rPr lang="pt-BR" sz="1200" i="1"/>
              <a:t>Feedback and iteration</a:t>
            </a:r>
            <a:endParaRPr lang="en-GB" sz="1200" i="1"/>
          </a:p>
        </xdr:txBody>
      </xdr:sp>
    </xdr:grpSp>
    <xdr:clientData/>
  </xdr:twoCellAnchor>
  <xdr:twoCellAnchor editAs="oneCell">
    <xdr:from>
      <xdr:col>10</xdr:col>
      <xdr:colOff>485775</xdr:colOff>
      <xdr:row>1</xdr:row>
      <xdr:rowOff>50106</xdr:rowOff>
    </xdr:from>
    <xdr:to>
      <xdr:col>12</xdr:col>
      <xdr:colOff>335641</xdr:colOff>
      <xdr:row>5</xdr:row>
      <xdr:rowOff>69101</xdr:rowOff>
    </xdr:to>
    <xdr:pic>
      <xdr:nvPicPr>
        <xdr:cNvPr id="2" name="Picture 1" descr="CPI_logo_RGB">
          <a:extLst>
            <a:ext uri="{FF2B5EF4-FFF2-40B4-BE49-F238E27FC236}">
              <a16:creationId xmlns:a16="http://schemas.microsoft.com/office/drawing/2014/main" id="{F6986B72-8897-45BD-8D83-7378353A9EB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191125" y="192981"/>
          <a:ext cx="859516" cy="580970"/>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F6F134-EB9F-458E-BB4C-897BF8C42F5A}" name="Table3" displayName="Table3" ref="B5:S179" totalsRowShown="0" headerRowDxfId="21" dataDxfId="20" headerRowBorderDxfId="18" tableBorderDxfId="19">
  <autoFilter ref="B5:S179" xr:uid="{58F6F134-EB9F-458E-BB4C-897BF8C42F5A}"/>
  <tableColumns count="18">
    <tableColumn id="1" xr3:uid="{A6988F9B-07ED-498E-9FE2-233DFDFF5F32}" name="Sector" dataDxfId="17" dataCellStyle="Normal 2 2"/>
    <tableColumn id="2" xr3:uid="{3AF271FC-9431-4CBD-B158-2E996C555120}" name="Sub-Sector" dataDxfId="16" dataCellStyle="Normal 2 2"/>
    <tableColumn id="3" xr3:uid="{FFA1022B-BEC1-4BA4-8AA9-56BF3B1068BB}" name="Measure group" dataDxfId="15" dataCellStyle="Normal 2 2"/>
    <tableColumn id="4" xr3:uid="{E07E7F48-0A11-492F-A2D7-8CB4785DCA40}" name="Measure" dataDxfId="14" dataCellStyle="Normal 2 2"/>
    <tableColumn id="6" xr3:uid="{BD246EE2-C04D-4859-963D-51212C71EFD6}" name="Targeted vs Additional" dataDxfId="13" dataCellStyle="Normal 2 2"/>
    <tableColumn id="7" xr3:uid="{A04ACF74-1863-472E-8898-75A229775720}" name="Super Pollutants" dataDxfId="12" dataCellStyle="Normal 2 2"/>
    <tableColumn id="8" xr3:uid="{3972450B-A8AF-4A65-9BDB-65725204C416}" name="CH4" dataDxfId="11" dataCellStyle="Normal 2 2"/>
    <tableColumn id="9" xr3:uid="{0601F0CD-3D40-423D-94AD-CBC98F86926C}" name="N2O" dataDxfId="10" dataCellStyle="Normal 2 2"/>
    <tableColumn id="10" xr3:uid="{FBDEFAD6-2C54-45E0-ABBC-C1E0B48F72E4}" name="NMVOCs" dataDxfId="9" dataCellStyle="Normal 2 2"/>
    <tableColumn id="12" xr3:uid="{4E6CCCF1-92AA-473E-B942-3656A6E38CE9}" name="CO" dataDxfId="8" dataCellStyle="Normal 2 2"/>
    <tableColumn id="13" xr3:uid="{01F68B22-AC31-4337-B4A2-9829B2961063}" name="PM2.5" dataDxfId="7" dataCellStyle="Normal 2 2"/>
    <tableColumn id="14" xr3:uid="{0645BF2B-86CA-467A-ABF0-870C978F9DA9}" name="BC" dataDxfId="6" dataCellStyle="Normal 2 2"/>
    <tableColumn id="15" xr3:uid="{9D964A59-CA09-4787-BE53-09FEBA4CAE11}" name="HFCs" dataDxfId="5" dataCellStyle="Normal 2 2"/>
    <tableColumn id="16" xr3:uid="{32318984-0A8D-4297-9E69-D2E77978BCA5}" name="NOx" dataDxfId="4" dataCellStyle="Normal 2 2"/>
    <tableColumn id="17" xr3:uid="{4145914C-8D85-43F3-B7D9-C33B1E28F12B}" name="Primary Source" dataDxfId="3" dataCellStyle="Normal 2 2"/>
    <tableColumn id="18" xr3:uid="{6779DD9C-B87E-4DDC-9004-877CFCB762DE}" name="Reference" dataDxfId="2" dataCellStyle="Normal 2 2"/>
    <tableColumn id="19" xr3:uid="{5F3913FF-F022-4C49-A885-C3A0161BF7F1}" name="Supplementary source" dataDxfId="1" dataCellStyle="Normal 2 2"/>
    <tableColumn id="11" xr3:uid="{5EBE9036-233E-4D6C-A9E1-CFC19A7B1821}" name="Supplementary reference" dataDxfId="0" dataCellStyle="Normal 2 2"/>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CPI">
      <a:dk1>
        <a:sysClr val="windowText" lastClr="000000"/>
      </a:dk1>
      <a:lt1>
        <a:sysClr val="window" lastClr="FFFFFF"/>
      </a:lt1>
      <a:dk2>
        <a:srgbClr val="0E2841"/>
      </a:dk2>
      <a:lt2>
        <a:srgbClr val="E8E8E8"/>
      </a:lt2>
      <a:accent1>
        <a:srgbClr val="B53C36"/>
      </a:accent1>
      <a:accent2>
        <a:srgbClr val="F0562C"/>
      </a:accent2>
      <a:accent3>
        <a:srgbClr val="266FA5"/>
      </a:accent3>
      <a:accent4>
        <a:srgbClr val="3D6C3C"/>
      </a:accent4>
      <a:accent5>
        <a:srgbClr val="EAC780"/>
      </a:accent5>
      <a:accent6>
        <a:srgbClr val="75436A"/>
      </a:accent6>
      <a:hlink>
        <a:srgbClr val="467886"/>
      </a:hlink>
      <a:folHlink>
        <a:srgbClr val="96607D"/>
      </a:folHlink>
    </a:clrScheme>
    <a:fontScheme name="CPI">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e.burnett@cpiglobal.org" TargetMode="External"/><Relationship Id="rId2" Type="http://schemas.openxmlformats.org/officeDocument/2006/relationships/hyperlink" Target="mailto:pedro.fernandes@cpiglobal.org" TargetMode="External"/><Relationship Id="rId1" Type="http://schemas.openxmlformats.org/officeDocument/2006/relationships/hyperlink" Target="mailto:james.dixon@cpiglobal.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theicct.org/wp-content/uploads/2023/10/Options-for-Reducing-Methane-Emissions-from-New-and-Existing-LNG-Fueled-Ships-FINAL-926.pdf" TargetMode="External"/><Relationship Id="rId13" Type="http://schemas.openxmlformats.org/officeDocument/2006/relationships/hyperlink" Target="https://www.ccacoalition.org/short-lived-climate-pollutants/hydrofluorocarbons-hfcs" TargetMode="External"/><Relationship Id="rId18" Type="http://schemas.openxmlformats.org/officeDocument/2006/relationships/hyperlink" Target="https://s40026.pcdn.co/wp-content/uploads/The-State-of-Global-Air-Quality-Funding-2025-methodology.pdf" TargetMode="External"/><Relationship Id="rId3" Type="http://schemas.openxmlformats.org/officeDocument/2006/relationships/hyperlink" Target="https://www.ics-shipping.org/current-issue/exhaust-gas-cleaning-systems/" TargetMode="External"/><Relationship Id="rId21" Type="http://schemas.openxmlformats.org/officeDocument/2006/relationships/hyperlink" Target="https://wedocs.unep.org/items/5711c0ab-d298-4d2d-8283-387d89b2325b" TargetMode="External"/><Relationship Id="rId7" Type="http://schemas.openxmlformats.org/officeDocument/2006/relationships/hyperlink" Target="https://www.sciencedirect.com/science/article/pii/S156984322500247X" TargetMode="External"/><Relationship Id="rId12" Type="http://schemas.openxmlformats.org/officeDocument/2006/relationships/hyperlink" Target="https://scijournals.onlinelibrary.wiley.com/doi/abs/10.1002/ghg.2216" TargetMode="External"/><Relationship Id="rId17" Type="http://schemas.openxmlformats.org/officeDocument/2006/relationships/hyperlink" Target="https://s40026.pcdn.co/wp-content/uploads/The-State-of-Global-Air-Quality-Funding-2025-methodology.pdf" TargetMode="External"/><Relationship Id="rId2" Type="http://schemas.openxmlformats.org/officeDocument/2006/relationships/hyperlink" Target="https://www.imo.org/en/mediacentre/pages/whatsnew-1453.aspx" TargetMode="External"/><Relationship Id="rId16" Type="http://schemas.openxmlformats.org/officeDocument/2006/relationships/hyperlink" Target="https://www.ccacoalition.org/news/black-carbon-and-maritime-shipping-long-road-regulating-short-lived-climate-pollutant" TargetMode="External"/><Relationship Id="rId20" Type="http://schemas.openxmlformats.org/officeDocument/2006/relationships/hyperlink" Target="https://wedocs.unep.org/items/5711c0ab-d298-4d2d-8283-387d89b2325b" TargetMode="External"/><Relationship Id="rId1" Type="http://schemas.openxmlformats.org/officeDocument/2006/relationships/hyperlink" Target="https://www.tandfonline.com/doi/full/10.1057/jors.2009.77" TargetMode="External"/><Relationship Id="rId6" Type="http://schemas.openxmlformats.org/officeDocument/2006/relationships/hyperlink" Target="https://www.sciencedirect.com/science/article/pii/S1550742424000824" TargetMode="External"/><Relationship Id="rId11" Type="http://schemas.openxmlformats.org/officeDocument/2006/relationships/hyperlink" Target="https://www.sciencedirect.com/science/article/abs/pii/S0360544221009294" TargetMode="External"/><Relationship Id="rId5" Type="http://schemas.openxmlformats.org/officeDocument/2006/relationships/hyperlink" Target="https://www.pops.int/Portals/0/Repository/batbep_guidelines/UNEP-POPS-BATBEP-GUIDE-08-EN-6.English.PDF" TargetMode="External"/><Relationship Id="rId15" Type="http://schemas.openxmlformats.org/officeDocument/2006/relationships/hyperlink" Target="https://www.ccacoalition.org/short-lived-climate-pollutants/hydrofluorocarbons-hfcs" TargetMode="External"/><Relationship Id="rId23" Type="http://schemas.openxmlformats.org/officeDocument/2006/relationships/table" Target="../tables/table1.xml"/><Relationship Id="rId10" Type="http://schemas.openxmlformats.org/officeDocument/2006/relationships/hyperlink" Target="https://www.sciencedirect.com/science/article/abs/pii/S0360544221009294" TargetMode="External"/><Relationship Id="rId19" Type="http://schemas.openxmlformats.org/officeDocument/2006/relationships/hyperlink" Target="https://wedocs.unep.org/items/5711c0ab-d298-4d2d-8283-387d89b2325b" TargetMode="External"/><Relationship Id="rId4" Type="http://schemas.openxmlformats.org/officeDocument/2006/relationships/hyperlink" Target="https://www.cecoenviro.com/what-is-a-wet-scrubber/" TargetMode="External"/><Relationship Id="rId9" Type="http://schemas.openxmlformats.org/officeDocument/2006/relationships/hyperlink" Target="https://www.danthermgroup.com/uk/insights/evaporative-cooling-the-smart-way-to-cut-the-carbon-footprint-of-commercial-buildings" TargetMode="External"/><Relationship Id="rId14" Type="http://schemas.openxmlformats.org/officeDocument/2006/relationships/hyperlink" Target="https://www.ccacoalition.org/short-lived-climate-pollutants/hydrofluorocarbons-hfcs" TargetMode="External"/><Relationship Id="rId22" Type="http://schemas.openxmlformats.org/officeDocument/2006/relationships/hyperlink" Target="https://assets.bbhub.io/professional/sites/24/CTC-whitepaper_Ammonia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1A67E-EDA9-45C9-8A22-B9B52AD4A2A5}">
  <sheetPr codeName="Sheet1">
    <tabColor theme="4"/>
    <pageSetUpPr autoPageBreaks="0"/>
  </sheetPr>
  <dimension ref="A1:G46"/>
  <sheetViews>
    <sheetView showGridLines="0" tabSelected="1" zoomScale="145" zoomScaleNormal="145" workbookViewId="0">
      <selection activeCell="D6" sqref="D6"/>
    </sheetView>
  </sheetViews>
  <sheetFormatPr defaultColWidth="8.83203125" defaultRowHeight="10.5"/>
  <cols>
    <col min="1" max="1" width="4.5" customWidth="1"/>
    <col min="2" max="2" width="39" customWidth="1"/>
    <col min="3" max="3" width="26.1640625" customWidth="1"/>
    <col min="4" max="4" width="63.5" customWidth="1"/>
    <col min="5" max="5" width="5.1640625" customWidth="1"/>
    <col min="7" max="7" width="58.5" customWidth="1"/>
  </cols>
  <sheetData>
    <row r="1" spans="2:7" ht="22.5">
      <c r="B1" s="3"/>
    </row>
    <row r="11" spans="2:7">
      <c r="G11" s="21"/>
    </row>
    <row r="12" spans="2:7">
      <c r="G12" s="22"/>
    </row>
    <row r="13" spans="2:7">
      <c r="G13" s="23"/>
    </row>
    <row r="14" spans="2:7">
      <c r="B14" s="76" t="s">
        <v>0</v>
      </c>
      <c r="C14" s="76"/>
      <c r="D14" s="76"/>
      <c r="E14" s="76"/>
      <c r="F14" s="76"/>
    </row>
    <row r="15" spans="2:7">
      <c r="B15" s="66" t="s">
        <v>1</v>
      </c>
      <c r="C15" s="67"/>
      <c r="D15" s="68"/>
      <c r="E15" s="69"/>
      <c r="F15" s="68"/>
      <c r="G15" s="24"/>
    </row>
    <row r="16" spans="2:7">
      <c r="B16" s="5" t="s">
        <v>2</v>
      </c>
      <c r="C16" s="4"/>
      <c r="D16" s="4"/>
    </row>
    <row r="17" spans="1:6">
      <c r="B17" s="9" t="s">
        <v>3</v>
      </c>
      <c r="C17" s="9"/>
      <c r="D17" s="9"/>
      <c r="F17" s="21"/>
    </row>
    <row r="18" spans="1:6">
      <c r="B18" s="1" t="s">
        <v>4</v>
      </c>
      <c r="C18" s="1" t="s">
        <v>5</v>
      </c>
      <c r="D18" s="1"/>
      <c r="F18" s="22"/>
    </row>
    <row r="19" spans="1:6">
      <c r="A19" s="8">
        <v>1</v>
      </c>
      <c r="B19" s="11" t="s">
        <v>6</v>
      </c>
      <c r="C19" s="10" t="s">
        <v>7</v>
      </c>
      <c r="D19" s="7"/>
      <c r="F19" s="23"/>
    </row>
    <row r="20" spans="1:6">
      <c r="A20" s="8">
        <f>A19+1</f>
        <v>2</v>
      </c>
      <c r="B20" s="11" t="s">
        <v>8</v>
      </c>
      <c r="C20" s="10" t="s">
        <v>9</v>
      </c>
      <c r="D20" s="7"/>
    </row>
    <row r="21" spans="1:6">
      <c r="A21" s="8">
        <f t="shared" ref="A21" si="0">A20+1</f>
        <v>3</v>
      </c>
      <c r="B21" s="7" t="s">
        <v>10</v>
      </c>
      <c r="C21" s="10" t="s">
        <v>11</v>
      </c>
      <c r="D21" s="7"/>
      <c r="F21" s="24"/>
    </row>
    <row r="22" spans="1:6">
      <c r="A22" s="8"/>
    </row>
    <row r="23" spans="1:6">
      <c r="A23" s="8"/>
      <c r="B23" s="5" t="s">
        <v>12</v>
      </c>
      <c r="C23" s="4"/>
      <c r="D23" s="4"/>
    </row>
    <row r="24" spans="1:6">
      <c r="A24" s="8"/>
      <c r="B24" s="1" t="s">
        <v>13</v>
      </c>
      <c r="C24" s="1" t="s">
        <v>14</v>
      </c>
      <c r="D24" s="1" t="s">
        <v>15</v>
      </c>
    </row>
    <row r="25" spans="1:6">
      <c r="A25" s="8"/>
      <c r="B25" s="7" t="s">
        <v>16</v>
      </c>
      <c r="C25" s="10" t="str">
        <f t="shared" ref="C25:C26" si="1">HYPERLINK(_xlfn.CONCAT("#","'",B25,"'","!A1"),"Go to sheet")</f>
        <v>Go to sheet</v>
      </c>
      <c r="D25" s="11" t="s">
        <v>17</v>
      </c>
    </row>
    <row r="26" spans="1:6">
      <c r="A26" s="8"/>
      <c r="B26" s="11" t="s">
        <v>18</v>
      </c>
      <c r="C26" s="10" t="str">
        <f t="shared" si="1"/>
        <v>Go to sheet</v>
      </c>
      <c r="D26" s="11" t="s">
        <v>19</v>
      </c>
    </row>
    <row r="27" spans="1:6">
      <c r="A27" s="8"/>
      <c r="B27" t="s">
        <v>20</v>
      </c>
      <c r="C27" s="10" t="str">
        <f>HYPERLINK(_xlfn.CONCAT("#","'",B26,"'","!A1"),"Go to sheet")</f>
        <v>Go to sheet</v>
      </c>
      <c r="D27" t="s">
        <v>21</v>
      </c>
    </row>
    <row r="28" spans="1:6">
      <c r="A28" s="8"/>
      <c r="B28" s="12"/>
      <c r="C28" s="13"/>
      <c r="D28" s="12"/>
    </row>
    <row r="29" spans="1:6">
      <c r="B29" s="11"/>
      <c r="C29" s="10"/>
      <c r="D29" s="11"/>
    </row>
    <row r="30" spans="1:6">
      <c r="B30" s="11"/>
      <c r="C30" s="10"/>
      <c r="D30" s="14"/>
    </row>
    <row r="31" spans="1:6" ht="13.5">
      <c r="C31" s="2"/>
      <c r="D31" s="6"/>
    </row>
    <row r="32" spans="1:6">
      <c r="C32" s="2"/>
    </row>
    <row r="33" spans="3:3">
      <c r="C33" s="2"/>
    </row>
    <row r="34" spans="3:3">
      <c r="C34" s="2"/>
    </row>
    <row r="35" spans="3:3">
      <c r="C35" s="2"/>
    </row>
    <row r="36" spans="3:3">
      <c r="C36" s="2"/>
    </row>
    <row r="37" spans="3:3">
      <c r="C37" s="2"/>
    </row>
    <row r="38" spans="3:3">
      <c r="C38" s="2"/>
    </row>
    <row r="39" spans="3:3">
      <c r="C39" s="2"/>
    </row>
    <row r="40" spans="3:3">
      <c r="C40" s="2"/>
    </row>
    <row r="41" spans="3:3">
      <c r="C41" s="2"/>
    </row>
    <row r="42" spans="3:3">
      <c r="C42" s="2"/>
    </row>
    <row r="43" spans="3:3">
      <c r="C43" s="2"/>
    </row>
    <row r="44" spans="3:3">
      <c r="C44" s="2"/>
    </row>
    <row r="45" spans="3:3">
      <c r="C45" s="2"/>
    </row>
    <row r="46" spans="3:3">
      <c r="C46" s="2"/>
    </row>
  </sheetData>
  <mergeCells count="1">
    <mergeCell ref="B14:F14"/>
  </mergeCells>
  <hyperlinks>
    <hyperlink ref="C19" r:id="rId1" xr:uid="{C1BB4210-019D-4B8A-9905-1C0274A419D0}"/>
    <hyperlink ref="C20" r:id="rId2" xr:uid="{B8E464B6-F225-478E-B109-9491B0510F28}"/>
    <hyperlink ref="C21" r:id="rId3" xr:uid="{15BF6F12-7831-4DA7-B1A8-FB8C40934F2B}"/>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F7FD7-A9E4-4042-8B6D-423528F8D61F}">
  <sheetPr>
    <tabColor theme="4" tint="0.59999389629810485"/>
  </sheetPr>
  <dimension ref="A1:W56"/>
  <sheetViews>
    <sheetView zoomScale="85" zoomScaleNormal="85" workbookViewId="0">
      <selection activeCell="B42" sqref="B42:V55"/>
    </sheetView>
  </sheetViews>
  <sheetFormatPr defaultColWidth="8.83203125" defaultRowHeight="10.5"/>
  <cols>
    <col min="1" max="1" width="2.83203125" style="65" customWidth="1"/>
    <col min="2" max="12" width="8.83203125" style="65"/>
    <col min="13" max="13" width="8.83203125" style="65" customWidth="1"/>
    <col min="14" max="14" width="4.83203125" style="65" customWidth="1"/>
    <col min="15" max="21" width="8.83203125" style="65" bestFit="1" customWidth="1"/>
    <col min="22" max="22" width="14.5" style="65" customWidth="1"/>
    <col min="23" max="30" width="8.83203125" style="65"/>
    <col min="31" max="31" width="8.83203125" style="65" customWidth="1"/>
    <col min="32" max="16384" width="8.83203125" style="65"/>
  </cols>
  <sheetData>
    <row r="1" spans="1:23" ht="11.1" thickBot="1">
      <c r="A1" s="48"/>
      <c r="B1" s="48"/>
      <c r="C1" s="48"/>
      <c r="D1" s="48"/>
      <c r="E1" s="48"/>
      <c r="F1" s="48"/>
      <c r="G1" s="48"/>
      <c r="H1" s="48"/>
      <c r="I1" s="48"/>
      <c r="J1" s="48"/>
      <c r="K1" s="48"/>
      <c r="L1" s="48"/>
      <c r="M1" s="48"/>
      <c r="N1" s="48"/>
      <c r="O1" s="48"/>
      <c r="P1" s="48"/>
      <c r="Q1" s="48"/>
      <c r="R1" s="48"/>
      <c r="S1" s="48"/>
      <c r="T1" s="48"/>
      <c r="U1" s="48"/>
      <c r="V1" s="48"/>
      <c r="W1" s="48"/>
    </row>
    <row r="2" spans="1:23" ht="11.1" thickTop="1">
      <c r="A2" s="47"/>
      <c r="B2" s="45"/>
      <c r="C2" s="45"/>
      <c r="D2" s="45"/>
      <c r="E2" s="45"/>
      <c r="F2" s="45"/>
      <c r="G2" s="45"/>
      <c r="H2" s="45"/>
      <c r="I2" s="45"/>
      <c r="J2" s="45"/>
      <c r="K2" s="45"/>
      <c r="L2" s="45"/>
      <c r="M2" s="45"/>
      <c r="N2" s="16"/>
      <c r="O2" s="16"/>
      <c r="P2" s="16"/>
      <c r="Q2" s="16"/>
      <c r="R2" s="16"/>
      <c r="S2" s="16"/>
      <c r="T2" s="16"/>
      <c r="U2" s="16"/>
      <c r="V2" s="16"/>
      <c r="W2" s="47"/>
    </row>
    <row r="3" spans="1:23" ht="12">
      <c r="A3" s="47"/>
      <c r="B3" s="45"/>
      <c r="C3" s="45"/>
      <c r="D3" s="45"/>
      <c r="E3" s="45"/>
      <c r="F3" s="45"/>
      <c r="G3" s="45"/>
      <c r="H3" s="45"/>
      <c r="I3" s="45"/>
      <c r="J3" s="45"/>
      <c r="K3" s="45"/>
      <c r="L3" s="45"/>
      <c r="M3" s="45"/>
      <c r="N3" s="18"/>
      <c r="O3" s="78" t="s">
        <v>22</v>
      </c>
      <c r="P3" s="78"/>
      <c r="Q3" s="78"/>
      <c r="R3" s="78"/>
      <c r="S3" s="78"/>
      <c r="T3" s="78"/>
      <c r="U3" s="78"/>
      <c r="V3" s="78"/>
      <c r="W3" s="47"/>
    </row>
    <row r="4" spans="1:23" ht="10.5" customHeight="1">
      <c r="A4" s="47"/>
      <c r="B4" s="45"/>
      <c r="C4" s="45"/>
      <c r="D4" s="45"/>
      <c r="E4" s="45"/>
      <c r="F4" s="45"/>
      <c r="G4" s="45"/>
      <c r="H4" s="45"/>
      <c r="I4" s="45"/>
      <c r="J4" s="45"/>
      <c r="K4" s="45"/>
      <c r="L4" s="45"/>
      <c r="M4" s="45"/>
      <c r="N4" s="16"/>
      <c r="O4" s="78"/>
      <c r="P4" s="78"/>
      <c r="Q4" s="78"/>
      <c r="R4" s="78"/>
      <c r="S4" s="78"/>
      <c r="T4" s="78"/>
      <c r="U4" s="78"/>
      <c r="V4" s="78"/>
      <c r="W4" s="47"/>
    </row>
    <row r="5" spans="1:23">
      <c r="A5" s="47"/>
      <c r="B5" s="45"/>
      <c r="C5" s="45"/>
      <c r="D5" s="45"/>
      <c r="E5" s="45"/>
      <c r="F5" s="45"/>
      <c r="G5" s="45"/>
      <c r="H5" s="45"/>
      <c r="I5" s="45"/>
      <c r="J5" s="45"/>
      <c r="K5" s="45"/>
      <c r="L5" s="45"/>
      <c r="M5" s="45"/>
      <c r="N5" s="16"/>
      <c r="O5" s="78"/>
      <c r="P5" s="78"/>
      <c r="Q5" s="78"/>
      <c r="R5" s="78"/>
      <c r="S5" s="78"/>
      <c r="T5" s="78"/>
      <c r="U5" s="78"/>
      <c r="V5" s="78"/>
      <c r="W5" s="47"/>
    </row>
    <row r="6" spans="1:23">
      <c r="A6" s="47"/>
      <c r="B6" s="45"/>
      <c r="C6" s="45"/>
      <c r="D6" s="45"/>
      <c r="E6" s="45"/>
      <c r="F6" s="45"/>
      <c r="G6" s="45"/>
      <c r="H6" s="45"/>
      <c r="I6" s="45"/>
      <c r="J6" s="45"/>
      <c r="K6" s="45"/>
      <c r="L6" s="45"/>
      <c r="M6" s="45"/>
      <c r="N6" s="16"/>
      <c r="O6" s="78"/>
      <c r="P6" s="78"/>
      <c r="Q6" s="78"/>
      <c r="R6" s="78"/>
      <c r="S6" s="78"/>
      <c r="T6" s="78"/>
      <c r="U6" s="78"/>
      <c r="V6" s="78"/>
      <c r="W6" s="47"/>
    </row>
    <row r="7" spans="1:23">
      <c r="A7" s="47"/>
      <c r="B7" s="45"/>
      <c r="C7" s="45"/>
      <c r="D7" s="45"/>
      <c r="E7" s="45"/>
      <c r="F7" s="45"/>
      <c r="G7" s="45"/>
      <c r="H7" s="45"/>
      <c r="I7" s="45"/>
      <c r="J7" s="45"/>
      <c r="K7" s="45"/>
      <c r="L7" s="45"/>
      <c r="M7" s="45"/>
      <c r="N7" s="16"/>
      <c r="O7" s="16"/>
      <c r="P7" s="16"/>
      <c r="Q7" s="16"/>
      <c r="R7" s="16"/>
      <c r="S7" s="16"/>
      <c r="T7" s="16"/>
      <c r="U7" s="16"/>
      <c r="V7" s="16"/>
      <c r="W7" s="47"/>
    </row>
    <row r="8" spans="1:23" ht="12">
      <c r="A8" s="47"/>
      <c r="B8" s="45"/>
      <c r="C8" s="45"/>
      <c r="D8" s="45"/>
      <c r="E8" s="45"/>
      <c r="F8" s="45"/>
      <c r="G8" s="45"/>
      <c r="H8" s="45"/>
      <c r="I8" s="45"/>
      <c r="J8" s="45"/>
      <c r="K8" s="45"/>
      <c r="L8" s="45"/>
      <c r="M8" s="45"/>
      <c r="N8" s="16"/>
      <c r="O8" s="18" t="s">
        <v>23</v>
      </c>
      <c r="P8" s="16"/>
      <c r="Q8" s="16"/>
      <c r="R8" s="16"/>
      <c r="S8" s="16"/>
      <c r="T8" s="16"/>
      <c r="U8" s="16"/>
      <c r="V8" s="16"/>
      <c r="W8" s="47"/>
    </row>
    <row r="9" spans="1:23" ht="10.5" customHeight="1">
      <c r="A9" s="47"/>
      <c r="B9" s="45"/>
      <c r="C9" s="45"/>
      <c r="D9" s="45"/>
      <c r="E9" s="45"/>
      <c r="F9" s="45"/>
      <c r="G9" s="45"/>
      <c r="H9" s="45"/>
      <c r="I9" s="45"/>
      <c r="J9" s="45"/>
      <c r="K9" s="45"/>
      <c r="L9" s="45"/>
      <c r="M9" s="45"/>
      <c r="N9" s="16"/>
      <c r="O9" s="77" t="s">
        <v>24</v>
      </c>
      <c r="P9" s="77"/>
      <c r="Q9" s="77"/>
      <c r="R9" s="77"/>
      <c r="S9" s="77"/>
      <c r="T9" s="77"/>
      <c r="U9" s="77"/>
      <c r="V9" s="77"/>
      <c r="W9" s="47"/>
    </row>
    <row r="10" spans="1:23">
      <c r="A10" s="47"/>
      <c r="B10" s="45"/>
      <c r="C10" s="45"/>
      <c r="D10" s="45"/>
      <c r="E10" s="45"/>
      <c r="F10" s="45"/>
      <c r="G10" s="45"/>
      <c r="H10" s="45"/>
      <c r="I10" s="45"/>
      <c r="J10" s="45"/>
      <c r="K10" s="45"/>
      <c r="L10" s="45"/>
      <c r="M10" s="45"/>
      <c r="N10" s="16"/>
      <c r="O10" s="77"/>
      <c r="P10" s="77"/>
      <c r="Q10" s="77"/>
      <c r="R10" s="77"/>
      <c r="S10" s="77"/>
      <c r="T10" s="77"/>
      <c r="U10" s="77"/>
      <c r="V10" s="77"/>
      <c r="W10" s="47"/>
    </row>
    <row r="11" spans="1:23">
      <c r="A11" s="47"/>
      <c r="B11" s="45"/>
      <c r="C11" s="45"/>
      <c r="D11" s="45"/>
      <c r="E11" s="45"/>
      <c r="F11" s="45"/>
      <c r="G11" s="45"/>
      <c r="H11" s="45"/>
      <c r="I11" s="45"/>
      <c r="J11" s="45"/>
      <c r="K11" s="45"/>
      <c r="L11" s="45"/>
      <c r="M11" s="45"/>
      <c r="N11" s="16"/>
      <c r="O11" s="77"/>
      <c r="P11" s="77"/>
      <c r="Q11" s="77"/>
      <c r="R11" s="77"/>
      <c r="S11" s="77"/>
      <c r="T11" s="77"/>
      <c r="U11" s="77"/>
      <c r="V11" s="77"/>
      <c r="W11" s="47"/>
    </row>
    <row r="12" spans="1:23">
      <c r="A12" s="47"/>
      <c r="B12" s="45"/>
      <c r="C12" s="45"/>
      <c r="D12" s="45"/>
      <c r="E12" s="45"/>
      <c r="F12" s="45"/>
      <c r="G12" s="45"/>
      <c r="H12" s="45"/>
      <c r="I12" s="45"/>
      <c r="J12" s="45"/>
      <c r="K12" s="45"/>
      <c r="L12" s="45"/>
      <c r="M12" s="45"/>
      <c r="N12" s="16"/>
      <c r="O12" s="16"/>
      <c r="P12" s="16"/>
      <c r="Q12" s="16"/>
      <c r="R12" s="16"/>
      <c r="S12" s="16"/>
      <c r="T12" s="16"/>
      <c r="U12" s="16"/>
      <c r="V12" s="16"/>
      <c r="W12" s="47"/>
    </row>
    <row r="13" spans="1:23" ht="12">
      <c r="A13" s="47"/>
      <c r="B13" s="45"/>
      <c r="C13" s="45"/>
      <c r="D13" s="45"/>
      <c r="E13" s="45"/>
      <c r="F13" s="45"/>
      <c r="G13" s="45"/>
      <c r="H13" s="45"/>
      <c r="I13" s="45"/>
      <c r="J13" s="45"/>
      <c r="K13" s="45"/>
      <c r="L13" s="45"/>
      <c r="M13" s="45"/>
      <c r="N13" s="16"/>
      <c r="O13" s="18" t="s">
        <v>25</v>
      </c>
      <c r="P13" s="16"/>
      <c r="Q13" s="16"/>
      <c r="R13" s="16"/>
      <c r="S13" s="16"/>
      <c r="T13" s="16"/>
      <c r="U13" s="16"/>
      <c r="V13" s="16"/>
      <c r="W13" s="47"/>
    </row>
    <row r="14" spans="1:23" ht="10.5" customHeight="1">
      <c r="A14" s="47"/>
      <c r="B14" s="45"/>
      <c r="C14" s="45"/>
      <c r="D14" s="45"/>
      <c r="E14" s="45"/>
      <c r="F14" s="45"/>
      <c r="G14" s="45"/>
      <c r="H14" s="45"/>
      <c r="I14" s="45"/>
      <c r="J14" s="45"/>
      <c r="K14" s="45"/>
      <c r="L14" s="45"/>
      <c r="M14" s="45"/>
      <c r="N14" s="16"/>
      <c r="O14" s="77" t="s">
        <v>26</v>
      </c>
      <c r="P14" s="77"/>
      <c r="Q14" s="77"/>
      <c r="R14" s="77"/>
      <c r="S14" s="77"/>
      <c r="T14" s="77"/>
      <c r="U14" s="77"/>
      <c r="V14" s="77"/>
      <c r="W14" s="47"/>
    </row>
    <row r="15" spans="1:23">
      <c r="A15" s="47"/>
      <c r="B15" s="45"/>
      <c r="C15" s="45"/>
      <c r="D15" s="45"/>
      <c r="E15" s="45"/>
      <c r="F15" s="45"/>
      <c r="G15" s="45"/>
      <c r="H15" s="45"/>
      <c r="I15" s="45"/>
      <c r="J15" s="45"/>
      <c r="K15" s="45"/>
      <c r="L15" s="45"/>
      <c r="M15" s="45"/>
      <c r="N15" s="16"/>
      <c r="O15" s="77"/>
      <c r="P15" s="77"/>
      <c r="Q15" s="77"/>
      <c r="R15" s="77"/>
      <c r="S15" s="77"/>
      <c r="T15" s="77"/>
      <c r="U15" s="77"/>
      <c r="V15" s="77"/>
      <c r="W15" s="47"/>
    </row>
    <row r="16" spans="1:23">
      <c r="A16" s="47"/>
      <c r="B16" s="45"/>
      <c r="C16" s="45"/>
      <c r="D16" s="45"/>
      <c r="E16" s="45"/>
      <c r="F16" s="45"/>
      <c r="G16" s="45"/>
      <c r="H16" s="45"/>
      <c r="I16" s="45"/>
      <c r="J16" s="45"/>
      <c r="K16" s="45"/>
      <c r="L16" s="45"/>
      <c r="M16" s="45"/>
      <c r="N16" s="16"/>
      <c r="O16" s="77"/>
      <c r="P16" s="77"/>
      <c r="Q16" s="77"/>
      <c r="R16" s="77"/>
      <c r="S16" s="77"/>
      <c r="T16" s="77"/>
      <c r="U16" s="77"/>
      <c r="V16" s="77"/>
      <c r="W16" s="47"/>
    </row>
    <row r="17" spans="1:23">
      <c r="A17" s="47"/>
      <c r="B17" s="45"/>
      <c r="C17" s="45"/>
      <c r="D17" s="45"/>
      <c r="E17" s="45"/>
      <c r="F17" s="45"/>
      <c r="G17" s="45"/>
      <c r="H17" s="45"/>
      <c r="I17" s="45"/>
      <c r="J17" s="45"/>
      <c r="K17" s="45"/>
      <c r="L17" s="45"/>
      <c r="M17" s="45"/>
      <c r="N17" s="16"/>
      <c r="O17" s="25"/>
      <c r="P17" s="25"/>
      <c r="Q17" s="25"/>
      <c r="R17" s="25"/>
      <c r="S17" s="25"/>
      <c r="T17" s="25"/>
      <c r="U17" s="25"/>
      <c r="V17" s="25"/>
      <c r="W17" s="47"/>
    </row>
    <row r="18" spans="1:23" ht="12">
      <c r="A18" s="47"/>
      <c r="B18" s="45"/>
      <c r="C18" s="45"/>
      <c r="D18" s="45"/>
      <c r="E18" s="45"/>
      <c r="F18" s="45"/>
      <c r="G18" s="45"/>
      <c r="H18" s="45"/>
      <c r="I18" s="45"/>
      <c r="J18" s="45"/>
      <c r="K18" s="45"/>
      <c r="L18" s="45"/>
      <c r="M18" s="45"/>
      <c r="N18" s="16"/>
      <c r="O18" s="18" t="s">
        <v>27</v>
      </c>
      <c r="P18" s="25"/>
      <c r="Q18" s="25"/>
      <c r="R18" s="25"/>
      <c r="S18" s="25"/>
      <c r="T18" s="25"/>
      <c r="U18" s="25"/>
      <c r="V18" s="25"/>
      <c r="W18" s="47"/>
    </row>
    <row r="19" spans="1:23" ht="10.5" customHeight="1">
      <c r="A19" s="47"/>
      <c r="B19" s="45"/>
      <c r="C19" s="45"/>
      <c r="D19" s="45"/>
      <c r="E19" s="45"/>
      <c r="F19" s="45"/>
      <c r="G19" s="45"/>
      <c r="H19" s="45"/>
      <c r="I19" s="45"/>
      <c r="J19" s="45"/>
      <c r="K19" s="45"/>
      <c r="L19" s="45"/>
      <c r="M19" s="45"/>
      <c r="N19" s="16"/>
      <c r="O19" s="79" t="s">
        <v>28</v>
      </c>
      <c r="P19" s="79"/>
      <c r="Q19" s="79"/>
      <c r="R19" s="79"/>
      <c r="S19" s="79"/>
      <c r="T19" s="79"/>
      <c r="U19" s="79"/>
      <c r="V19" s="79"/>
      <c r="W19" s="47"/>
    </row>
    <row r="20" spans="1:23" ht="10.5" customHeight="1">
      <c r="A20" s="47"/>
      <c r="B20" s="45"/>
      <c r="C20" s="45"/>
      <c r="D20" s="45"/>
      <c r="E20" s="45"/>
      <c r="F20" s="45"/>
      <c r="G20" s="45"/>
      <c r="H20" s="45"/>
      <c r="I20" s="45"/>
      <c r="J20" s="45"/>
      <c r="K20" s="45"/>
      <c r="L20" s="45"/>
      <c r="M20" s="45"/>
      <c r="N20" s="16"/>
      <c r="O20" s="79"/>
      <c r="P20" s="79"/>
      <c r="Q20" s="79"/>
      <c r="R20" s="79"/>
      <c r="S20" s="79"/>
      <c r="T20" s="79"/>
      <c r="U20" s="79"/>
      <c r="V20" s="79"/>
      <c r="W20" s="47"/>
    </row>
    <row r="21" spans="1:23">
      <c r="A21" s="47"/>
      <c r="B21" s="45"/>
      <c r="C21" s="45"/>
      <c r="D21" s="45"/>
      <c r="E21" s="45"/>
      <c r="F21" s="45"/>
      <c r="G21" s="45"/>
      <c r="H21" s="45"/>
      <c r="I21" s="45"/>
      <c r="J21" s="45"/>
      <c r="K21" s="45"/>
      <c r="L21" s="45"/>
      <c r="M21" s="45"/>
      <c r="N21" s="16"/>
      <c r="O21" s="79"/>
      <c r="P21" s="79"/>
      <c r="Q21" s="79"/>
      <c r="R21" s="79"/>
      <c r="S21" s="79"/>
      <c r="T21" s="79"/>
      <c r="U21" s="79"/>
      <c r="V21" s="79"/>
      <c r="W21" s="47"/>
    </row>
    <row r="22" spans="1:23">
      <c r="A22" s="47"/>
      <c r="B22" s="45"/>
      <c r="C22" s="45"/>
      <c r="D22" s="45"/>
      <c r="E22" s="45"/>
      <c r="F22" s="45"/>
      <c r="G22" s="45"/>
      <c r="H22" s="45"/>
      <c r="I22" s="45"/>
      <c r="J22" s="45"/>
      <c r="K22" s="45"/>
      <c r="L22" s="45"/>
      <c r="M22" s="45"/>
      <c r="N22" s="16"/>
      <c r="O22" s="79"/>
      <c r="P22" s="79"/>
      <c r="Q22" s="79"/>
      <c r="R22" s="79"/>
      <c r="S22" s="79"/>
      <c r="T22" s="79"/>
      <c r="U22" s="79"/>
      <c r="V22" s="79"/>
      <c r="W22" s="47"/>
    </row>
    <row r="23" spans="1:23">
      <c r="A23" s="47"/>
      <c r="B23" s="45"/>
      <c r="C23" s="45"/>
      <c r="D23" s="45"/>
      <c r="E23" s="45"/>
      <c r="F23" s="45"/>
      <c r="G23" s="45"/>
      <c r="H23" s="45"/>
      <c r="I23" s="45"/>
      <c r="J23" s="45"/>
      <c r="K23" s="45"/>
      <c r="L23" s="45"/>
      <c r="M23" s="45"/>
      <c r="N23" s="16"/>
      <c r="O23" s="79"/>
      <c r="P23" s="79"/>
      <c r="Q23" s="79"/>
      <c r="R23" s="79"/>
      <c r="S23" s="79"/>
      <c r="T23" s="79"/>
      <c r="U23" s="79"/>
      <c r="V23" s="79"/>
      <c r="W23" s="47"/>
    </row>
    <row r="24" spans="1:23">
      <c r="A24" s="47"/>
      <c r="B24" s="45"/>
      <c r="C24" s="45"/>
      <c r="D24" s="45"/>
      <c r="E24" s="45"/>
      <c r="F24" s="45"/>
      <c r="G24" s="45"/>
      <c r="H24" s="45"/>
      <c r="I24" s="45"/>
      <c r="J24" s="45"/>
      <c r="K24" s="45"/>
      <c r="L24" s="45"/>
      <c r="M24" s="45"/>
      <c r="N24" s="16"/>
      <c r="O24" s="79"/>
      <c r="P24" s="79"/>
      <c r="Q24" s="79"/>
      <c r="R24" s="79"/>
      <c r="S24" s="79"/>
      <c r="T24" s="79"/>
      <c r="U24" s="79"/>
      <c r="V24" s="79"/>
      <c r="W24" s="47"/>
    </row>
    <row r="25" spans="1:23">
      <c r="A25" s="47"/>
      <c r="B25" s="45"/>
      <c r="C25" s="45"/>
      <c r="D25" s="45"/>
      <c r="E25" s="45"/>
      <c r="F25" s="45"/>
      <c r="G25" s="45"/>
      <c r="H25" s="45"/>
      <c r="I25" s="45"/>
      <c r="J25" s="45"/>
      <c r="K25" s="45"/>
      <c r="L25" s="45"/>
      <c r="M25" s="45"/>
      <c r="N25" s="16"/>
      <c r="O25" s="79"/>
      <c r="P25" s="79"/>
      <c r="Q25" s="79"/>
      <c r="R25" s="79"/>
      <c r="S25" s="79"/>
      <c r="T25" s="79"/>
      <c r="U25" s="79"/>
      <c r="V25" s="79"/>
      <c r="W25" s="47"/>
    </row>
    <row r="26" spans="1:23">
      <c r="A26" s="47"/>
      <c r="B26" s="45"/>
      <c r="C26" s="45"/>
      <c r="D26" s="45"/>
      <c r="E26" s="45"/>
      <c r="F26" s="45"/>
      <c r="G26" s="45"/>
      <c r="H26" s="45"/>
      <c r="I26" s="45"/>
      <c r="J26" s="45"/>
      <c r="K26" s="45"/>
      <c r="L26" s="45"/>
      <c r="M26" s="45"/>
      <c r="N26" s="16"/>
      <c r="O26" s="79"/>
      <c r="P26" s="79"/>
      <c r="Q26" s="79"/>
      <c r="R26" s="79"/>
      <c r="S26" s="79"/>
      <c r="T26" s="79"/>
      <c r="U26" s="79"/>
      <c r="V26" s="79"/>
      <c r="W26" s="47"/>
    </row>
    <row r="27" spans="1:23">
      <c r="A27" s="47"/>
      <c r="B27" s="45"/>
      <c r="C27" s="45"/>
      <c r="D27" s="45"/>
      <c r="E27" s="45"/>
      <c r="F27" s="45"/>
      <c r="G27" s="45"/>
      <c r="H27" s="45"/>
      <c r="I27" s="45"/>
      <c r="J27" s="45"/>
      <c r="K27" s="45"/>
      <c r="L27" s="45"/>
      <c r="M27" s="45"/>
      <c r="N27" s="16"/>
      <c r="O27" s="79"/>
      <c r="P27" s="79"/>
      <c r="Q27" s="79"/>
      <c r="R27" s="79"/>
      <c r="S27" s="79"/>
      <c r="T27" s="79"/>
      <c r="U27" s="79"/>
      <c r="V27" s="79"/>
      <c r="W27" s="47"/>
    </row>
    <row r="28" spans="1:23">
      <c r="A28" s="47"/>
      <c r="B28" s="45"/>
      <c r="C28" s="45"/>
      <c r="D28" s="45"/>
      <c r="E28" s="45"/>
      <c r="F28" s="45"/>
      <c r="G28" s="45"/>
      <c r="H28" s="45"/>
      <c r="I28" s="45"/>
      <c r="J28" s="45"/>
      <c r="K28" s="45"/>
      <c r="L28" s="45"/>
      <c r="M28" s="45"/>
      <c r="N28" s="16"/>
      <c r="O28" s="79"/>
      <c r="P28" s="79"/>
      <c r="Q28" s="79"/>
      <c r="R28" s="79"/>
      <c r="S28" s="79"/>
      <c r="T28" s="79"/>
      <c r="U28" s="79"/>
      <c r="V28" s="79"/>
      <c r="W28" s="47"/>
    </row>
    <row r="29" spans="1:23">
      <c r="A29" s="47"/>
      <c r="B29" s="45"/>
      <c r="C29" s="45"/>
      <c r="D29" s="45"/>
      <c r="E29" s="45"/>
      <c r="F29" s="45"/>
      <c r="G29" s="45"/>
      <c r="H29" s="45"/>
      <c r="I29" s="45"/>
      <c r="J29" s="45"/>
      <c r="K29" s="45"/>
      <c r="L29" s="45"/>
      <c r="M29" s="45"/>
      <c r="N29" s="16"/>
      <c r="O29" s="79"/>
      <c r="P29" s="79"/>
      <c r="Q29" s="79"/>
      <c r="R29" s="79"/>
      <c r="S29" s="79"/>
      <c r="T29" s="79"/>
      <c r="U29" s="79"/>
      <c r="V29" s="79"/>
      <c r="W29" s="47"/>
    </row>
    <row r="30" spans="1:23">
      <c r="A30" s="47"/>
      <c r="B30" s="45"/>
      <c r="C30" s="45"/>
      <c r="D30" s="45"/>
      <c r="E30" s="45"/>
      <c r="F30" s="45"/>
      <c r="G30" s="45"/>
      <c r="H30" s="45"/>
      <c r="I30" s="45"/>
      <c r="J30" s="45"/>
      <c r="K30" s="45"/>
      <c r="L30" s="45"/>
      <c r="M30" s="45"/>
      <c r="N30" s="16"/>
      <c r="O30" s="79"/>
      <c r="P30" s="79"/>
      <c r="Q30" s="79"/>
      <c r="R30" s="79"/>
      <c r="S30" s="79"/>
      <c r="T30" s="79"/>
      <c r="U30" s="79"/>
      <c r="V30" s="79"/>
      <c r="W30" s="47"/>
    </row>
    <row r="31" spans="1:23">
      <c r="A31" s="47"/>
      <c r="B31" s="45"/>
      <c r="C31" s="45"/>
      <c r="D31" s="45"/>
      <c r="E31" s="45"/>
      <c r="F31" s="45"/>
      <c r="G31" s="45"/>
      <c r="H31" s="45"/>
      <c r="I31" s="45"/>
      <c r="J31" s="45"/>
      <c r="K31" s="45"/>
      <c r="L31" s="45"/>
      <c r="M31" s="45"/>
      <c r="N31" s="16"/>
      <c r="O31" s="79"/>
      <c r="P31" s="79"/>
      <c r="Q31" s="79"/>
      <c r="R31" s="79"/>
      <c r="S31" s="79"/>
      <c r="T31" s="79"/>
      <c r="U31" s="79"/>
      <c r="V31" s="79"/>
      <c r="W31" s="47"/>
    </row>
    <row r="32" spans="1:23">
      <c r="A32" s="47"/>
      <c r="B32" s="45"/>
      <c r="C32" s="45"/>
      <c r="D32" s="45"/>
      <c r="E32" s="45"/>
      <c r="F32" s="45"/>
      <c r="G32" s="45"/>
      <c r="H32" s="45"/>
      <c r="I32" s="45"/>
      <c r="J32" s="45"/>
      <c r="K32" s="45"/>
      <c r="L32" s="45"/>
      <c r="M32" s="45"/>
      <c r="N32" s="16"/>
      <c r="O32" s="79"/>
      <c r="P32" s="79"/>
      <c r="Q32" s="79"/>
      <c r="R32" s="79"/>
      <c r="S32" s="79"/>
      <c r="T32" s="79"/>
      <c r="U32" s="79"/>
      <c r="V32" s="79"/>
      <c r="W32" s="47"/>
    </row>
    <row r="33" spans="1:23">
      <c r="A33" s="47"/>
      <c r="B33" s="45"/>
      <c r="C33" s="45"/>
      <c r="D33" s="45"/>
      <c r="E33" s="45"/>
      <c r="F33" s="45"/>
      <c r="G33" s="45"/>
      <c r="H33" s="45"/>
      <c r="I33" s="45"/>
      <c r="J33" s="45"/>
      <c r="K33" s="45"/>
      <c r="L33" s="45"/>
      <c r="M33" s="45"/>
      <c r="N33" s="16"/>
      <c r="O33" s="79"/>
      <c r="P33" s="79"/>
      <c r="Q33" s="79"/>
      <c r="R33" s="79"/>
      <c r="S33" s="79"/>
      <c r="T33" s="79"/>
      <c r="U33" s="79"/>
      <c r="V33" s="79"/>
      <c r="W33" s="47"/>
    </row>
    <row r="34" spans="1:23">
      <c r="A34" s="47"/>
      <c r="B34" s="45"/>
      <c r="C34" s="45"/>
      <c r="D34" s="45"/>
      <c r="E34" s="45"/>
      <c r="F34" s="45"/>
      <c r="G34" s="45"/>
      <c r="H34" s="45"/>
      <c r="I34" s="45"/>
      <c r="J34" s="45"/>
      <c r="K34" s="45"/>
      <c r="L34" s="45"/>
      <c r="M34" s="45"/>
      <c r="N34" s="16"/>
      <c r="O34" s="16"/>
      <c r="P34" s="16"/>
      <c r="Q34" s="16"/>
      <c r="R34" s="16"/>
      <c r="S34" s="16"/>
      <c r="T34" s="16"/>
      <c r="U34" s="16"/>
      <c r="V34" s="16"/>
      <c r="W34" s="47"/>
    </row>
    <row r="35" spans="1:23">
      <c r="A35" s="47"/>
      <c r="B35" s="45"/>
      <c r="C35" s="45"/>
      <c r="D35" s="45"/>
      <c r="E35" s="45"/>
      <c r="F35" s="45"/>
      <c r="G35" s="45"/>
      <c r="H35" s="45"/>
      <c r="I35" s="45"/>
      <c r="J35" s="45"/>
      <c r="K35" s="45"/>
      <c r="L35" s="45"/>
      <c r="M35" s="45"/>
      <c r="N35" s="16"/>
      <c r="O35" s="16"/>
      <c r="P35" s="16"/>
      <c r="Q35" s="16"/>
      <c r="R35" s="16"/>
      <c r="S35" s="16"/>
      <c r="T35" s="16"/>
      <c r="U35" s="16"/>
      <c r="V35" s="16"/>
      <c r="W35" s="47"/>
    </row>
    <row r="36" spans="1:23">
      <c r="A36" s="47"/>
      <c r="B36" s="45"/>
      <c r="C36" s="45"/>
      <c r="D36" s="45"/>
      <c r="E36" s="45"/>
      <c r="F36" s="45"/>
      <c r="G36" s="45"/>
      <c r="H36" s="45"/>
      <c r="I36" s="45"/>
      <c r="J36" s="45"/>
      <c r="K36" s="45"/>
      <c r="L36" s="45"/>
      <c r="M36" s="45"/>
      <c r="N36" s="16"/>
      <c r="O36" s="16"/>
      <c r="P36" s="16"/>
      <c r="Q36" s="16"/>
      <c r="R36" s="16"/>
      <c r="S36" s="16"/>
      <c r="T36" s="16"/>
      <c r="U36" s="16"/>
      <c r="V36" s="16"/>
      <c r="W36" s="47"/>
    </row>
    <row r="37" spans="1:23">
      <c r="A37" s="47"/>
      <c r="B37" s="45"/>
      <c r="C37" s="45"/>
      <c r="D37" s="45"/>
      <c r="E37" s="45"/>
      <c r="F37" s="45"/>
      <c r="G37" s="45"/>
      <c r="H37" s="45"/>
      <c r="I37" s="45"/>
      <c r="J37" s="45"/>
      <c r="K37" s="45"/>
      <c r="L37" s="45"/>
      <c r="M37" s="45"/>
      <c r="N37" s="16"/>
      <c r="O37" s="16"/>
      <c r="P37" s="16"/>
      <c r="Q37" s="16"/>
      <c r="R37" s="16"/>
      <c r="S37" s="16"/>
      <c r="T37" s="16"/>
      <c r="U37" s="16"/>
      <c r="V37" s="16"/>
      <c r="W37" s="47"/>
    </row>
    <row r="38" spans="1:23" ht="10.5" customHeight="1">
      <c r="A38" s="47"/>
      <c r="B38" s="45"/>
      <c r="C38" s="45"/>
      <c r="D38" s="45"/>
      <c r="E38" s="45"/>
      <c r="F38" s="45"/>
      <c r="G38" s="45"/>
      <c r="H38" s="45"/>
      <c r="I38" s="45"/>
      <c r="J38" s="45"/>
      <c r="K38" s="45"/>
      <c r="L38" s="45"/>
      <c r="M38" s="45"/>
      <c r="N38" s="16"/>
      <c r="O38" s="16"/>
      <c r="P38" s="16"/>
      <c r="Q38" s="16"/>
      <c r="R38" s="16"/>
      <c r="S38" s="16"/>
      <c r="T38" s="16"/>
      <c r="U38" s="16"/>
      <c r="V38" s="16"/>
      <c r="W38" s="47"/>
    </row>
    <row r="39" spans="1:23">
      <c r="A39" s="47"/>
      <c r="B39" s="45"/>
      <c r="C39" s="45"/>
      <c r="D39" s="45"/>
      <c r="E39" s="45"/>
      <c r="F39" s="45"/>
      <c r="G39" s="45"/>
      <c r="H39" s="45"/>
      <c r="I39" s="45"/>
      <c r="J39" s="45"/>
      <c r="K39" s="45"/>
      <c r="L39" s="45"/>
      <c r="M39" s="45"/>
      <c r="N39" s="16"/>
      <c r="O39" s="16"/>
      <c r="P39" s="16"/>
      <c r="Q39" s="16"/>
      <c r="R39" s="16"/>
      <c r="S39" s="16"/>
      <c r="T39" s="16"/>
      <c r="U39" s="16"/>
      <c r="V39" s="16"/>
      <c r="W39" s="47"/>
    </row>
    <row r="40" spans="1:23" ht="11.1" thickBot="1">
      <c r="A40" s="48"/>
      <c r="B40" s="46"/>
      <c r="C40" s="46"/>
      <c r="D40" s="46"/>
      <c r="E40" s="46"/>
      <c r="F40" s="46"/>
      <c r="G40" s="46"/>
      <c r="H40" s="46"/>
      <c r="I40" s="46"/>
      <c r="J40" s="46"/>
      <c r="K40" s="46"/>
      <c r="L40" s="46"/>
      <c r="M40" s="46"/>
      <c r="N40" s="17"/>
      <c r="O40" s="17"/>
      <c r="P40" s="17"/>
      <c r="Q40" s="17"/>
      <c r="R40" s="17"/>
      <c r="S40" s="17"/>
      <c r="T40" s="17"/>
      <c r="U40" s="17"/>
      <c r="V40" s="17"/>
      <c r="W40" s="48"/>
    </row>
    <row r="41" spans="1:23" ht="26.45" customHeight="1" thickTop="1">
      <c r="A41" s="47"/>
      <c r="B41" s="64" t="s">
        <v>29</v>
      </c>
      <c r="C41" s="15"/>
      <c r="D41" s="15"/>
      <c r="E41" s="15"/>
      <c r="F41" s="15"/>
      <c r="G41" s="15"/>
      <c r="H41" s="15"/>
      <c r="I41" s="15"/>
      <c r="J41" s="15"/>
      <c r="K41" s="15"/>
      <c r="L41" s="15"/>
      <c r="M41" s="15"/>
      <c r="N41" s="15"/>
      <c r="O41" s="15"/>
      <c r="P41" s="15"/>
      <c r="Q41" s="15"/>
      <c r="R41" s="15"/>
      <c r="S41" s="15"/>
      <c r="T41" s="15"/>
      <c r="U41" s="15"/>
      <c r="V41" s="15"/>
      <c r="W41" s="47"/>
    </row>
    <row r="42" spans="1:23" ht="3" customHeight="1">
      <c r="A42" s="47"/>
      <c r="B42" s="77" t="s">
        <v>30</v>
      </c>
      <c r="C42" s="77"/>
      <c r="D42" s="77"/>
      <c r="E42" s="77"/>
      <c r="F42" s="77"/>
      <c r="G42" s="77"/>
      <c r="H42" s="77"/>
      <c r="I42" s="77"/>
      <c r="J42" s="77"/>
      <c r="K42" s="77"/>
      <c r="L42" s="77"/>
      <c r="M42" s="77"/>
      <c r="N42" s="77"/>
      <c r="O42" s="77"/>
      <c r="P42" s="77"/>
      <c r="Q42" s="77"/>
      <c r="R42" s="77"/>
      <c r="S42" s="77"/>
      <c r="T42" s="77"/>
      <c r="U42" s="77"/>
      <c r="V42" s="77"/>
      <c r="W42" s="47"/>
    </row>
    <row r="43" spans="1:23" ht="3.6" customHeight="1">
      <c r="A43" s="47"/>
      <c r="B43" s="77"/>
      <c r="C43" s="77"/>
      <c r="D43" s="77"/>
      <c r="E43" s="77"/>
      <c r="F43" s="77"/>
      <c r="G43" s="77"/>
      <c r="H43" s="77"/>
      <c r="I43" s="77"/>
      <c r="J43" s="77"/>
      <c r="K43" s="77"/>
      <c r="L43" s="77"/>
      <c r="M43" s="77"/>
      <c r="N43" s="77"/>
      <c r="O43" s="77"/>
      <c r="P43" s="77"/>
      <c r="Q43" s="77"/>
      <c r="R43" s="77"/>
      <c r="S43" s="77"/>
      <c r="T43" s="77"/>
      <c r="U43" s="77"/>
      <c r="V43" s="77"/>
      <c r="W43" s="47"/>
    </row>
    <row r="44" spans="1:23" ht="13.5" customHeight="1">
      <c r="A44" s="47"/>
      <c r="B44" s="77"/>
      <c r="C44" s="77"/>
      <c r="D44" s="77"/>
      <c r="E44" s="77"/>
      <c r="F44" s="77"/>
      <c r="G44" s="77"/>
      <c r="H44" s="77"/>
      <c r="I44" s="77"/>
      <c r="J44" s="77"/>
      <c r="K44" s="77"/>
      <c r="L44" s="77"/>
      <c r="M44" s="77"/>
      <c r="N44" s="77"/>
      <c r="O44" s="77"/>
      <c r="P44" s="77"/>
      <c r="Q44" s="77"/>
      <c r="R44" s="77"/>
      <c r="S44" s="77"/>
      <c r="T44" s="77"/>
      <c r="U44" s="77"/>
      <c r="V44" s="77"/>
      <c r="W44" s="15"/>
    </row>
    <row r="45" spans="1:23" ht="13.5" customHeight="1">
      <c r="A45" s="47"/>
      <c r="B45" s="77"/>
      <c r="C45" s="77"/>
      <c r="D45" s="77"/>
      <c r="E45" s="77"/>
      <c r="F45" s="77"/>
      <c r="G45" s="77"/>
      <c r="H45" s="77"/>
      <c r="I45" s="77"/>
      <c r="J45" s="77"/>
      <c r="K45" s="77"/>
      <c r="L45" s="77"/>
      <c r="M45" s="77"/>
      <c r="N45" s="77"/>
      <c r="O45" s="77"/>
      <c r="P45" s="77"/>
      <c r="Q45" s="77"/>
      <c r="R45" s="77"/>
      <c r="S45" s="77"/>
      <c r="T45" s="77"/>
      <c r="U45" s="77"/>
      <c r="V45" s="77"/>
      <c r="W45" s="15"/>
    </row>
    <row r="46" spans="1:23" ht="13.5" customHeight="1">
      <c r="A46" s="47"/>
      <c r="B46" s="77"/>
      <c r="C46" s="77"/>
      <c r="D46" s="77"/>
      <c r="E46" s="77"/>
      <c r="F46" s="77"/>
      <c r="G46" s="77"/>
      <c r="H46" s="77"/>
      <c r="I46" s="77"/>
      <c r="J46" s="77"/>
      <c r="K46" s="77"/>
      <c r="L46" s="77"/>
      <c r="M46" s="77"/>
      <c r="N46" s="77"/>
      <c r="O46" s="77"/>
      <c r="P46" s="77"/>
      <c r="Q46" s="77"/>
      <c r="R46" s="77"/>
      <c r="S46" s="77"/>
      <c r="T46" s="77"/>
      <c r="U46" s="77"/>
      <c r="V46" s="77"/>
      <c r="W46" s="15"/>
    </row>
    <row r="47" spans="1:23" ht="13.5" customHeight="1">
      <c r="A47" s="47"/>
      <c r="B47" s="77"/>
      <c r="C47" s="77"/>
      <c r="D47" s="77"/>
      <c r="E47" s="77"/>
      <c r="F47" s="77"/>
      <c r="G47" s="77"/>
      <c r="H47" s="77"/>
      <c r="I47" s="77"/>
      <c r="J47" s="77"/>
      <c r="K47" s="77"/>
      <c r="L47" s="77"/>
      <c r="M47" s="77"/>
      <c r="N47" s="77"/>
      <c r="O47" s="77"/>
      <c r="P47" s="77"/>
      <c r="Q47" s="77"/>
      <c r="R47" s="77"/>
      <c r="S47" s="77"/>
      <c r="T47" s="77"/>
      <c r="U47" s="77"/>
      <c r="V47" s="77"/>
      <c r="W47" s="15"/>
    </row>
    <row r="48" spans="1:23" ht="13.5" customHeight="1">
      <c r="A48" s="47"/>
      <c r="B48" s="77"/>
      <c r="C48" s="77"/>
      <c r="D48" s="77"/>
      <c r="E48" s="77"/>
      <c r="F48" s="77"/>
      <c r="G48" s="77"/>
      <c r="H48" s="77"/>
      <c r="I48" s="77"/>
      <c r="J48" s="77"/>
      <c r="K48" s="77"/>
      <c r="L48" s="77"/>
      <c r="M48" s="77"/>
      <c r="N48" s="77"/>
      <c r="O48" s="77"/>
      <c r="P48" s="77"/>
      <c r="Q48" s="77"/>
      <c r="R48" s="77"/>
      <c r="S48" s="77"/>
      <c r="T48" s="77"/>
      <c r="U48" s="77"/>
      <c r="V48" s="77"/>
      <c r="W48" s="47"/>
    </row>
    <row r="49" spans="1:23" ht="13.5" customHeight="1">
      <c r="A49" s="47"/>
      <c r="B49" s="80"/>
      <c r="C49" s="80"/>
      <c r="D49" s="80"/>
      <c r="E49" s="80"/>
      <c r="F49" s="80"/>
      <c r="G49" s="80"/>
      <c r="H49" s="80"/>
      <c r="I49" s="80"/>
      <c r="J49" s="80"/>
      <c r="K49" s="80"/>
      <c r="L49" s="80"/>
      <c r="M49" s="80"/>
      <c r="N49" s="80"/>
      <c r="O49" s="80"/>
      <c r="P49" s="80"/>
      <c r="Q49" s="80"/>
      <c r="R49" s="80"/>
      <c r="S49" s="80"/>
      <c r="T49" s="80"/>
      <c r="U49" s="80"/>
      <c r="V49" s="80"/>
      <c r="W49" s="47"/>
    </row>
    <row r="50" spans="1:23" ht="13.5" customHeight="1">
      <c r="A50" s="47"/>
      <c r="B50" s="80"/>
      <c r="C50" s="80"/>
      <c r="D50" s="80"/>
      <c r="E50" s="80"/>
      <c r="F50" s="80"/>
      <c r="G50" s="80"/>
      <c r="H50" s="80"/>
      <c r="I50" s="80"/>
      <c r="J50" s="80"/>
      <c r="K50" s="80"/>
      <c r="L50" s="80"/>
      <c r="M50" s="80"/>
      <c r="N50" s="80"/>
      <c r="O50" s="80"/>
      <c r="P50" s="80"/>
      <c r="Q50" s="80"/>
      <c r="R50" s="80"/>
      <c r="S50" s="80"/>
      <c r="T50" s="80"/>
      <c r="U50" s="80"/>
      <c r="V50" s="80"/>
      <c r="W50" s="47"/>
    </row>
    <row r="51" spans="1:23" ht="13.5" customHeight="1">
      <c r="A51" s="47"/>
      <c r="B51" s="80"/>
      <c r="C51" s="80"/>
      <c r="D51" s="80"/>
      <c r="E51" s="80"/>
      <c r="F51" s="80"/>
      <c r="G51" s="80"/>
      <c r="H51" s="80"/>
      <c r="I51" s="80"/>
      <c r="J51" s="80"/>
      <c r="K51" s="80"/>
      <c r="L51" s="80"/>
      <c r="M51" s="80"/>
      <c r="N51" s="80"/>
      <c r="O51" s="80"/>
      <c r="P51" s="80"/>
      <c r="Q51" s="80"/>
      <c r="R51" s="80"/>
      <c r="S51" s="80"/>
      <c r="T51" s="80"/>
      <c r="U51" s="80"/>
      <c r="V51" s="80"/>
      <c r="W51" s="47"/>
    </row>
    <row r="52" spans="1:23" ht="13.5" customHeight="1">
      <c r="A52" s="47"/>
      <c r="B52" s="80"/>
      <c r="C52" s="80"/>
      <c r="D52" s="80"/>
      <c r="E52" s="80"/>
      <c r="F52" s="80"/>
      <c r="G52" s="80"/>
      <c r="H52" s="80"/>
      <c r="I52" s="80"/>
      <c r="J52" s="80"/>
      <c r="K52" s="80"/>
      <c r="L52" s="80"/>
      <c r="M52" s="80"/>
      <c r="N52" s="80"/>
      <c r="O52" s="80"/>
      <c r="P52" s="80"/>
      <c r="Q52" s="80"/>
      <c r="R52" s="80"/>
      <c r="S52" s="80"/>
      <c r="T52" s="80"/>
      <c r="U52" s="80"/>
      <c r="V52" s="80"/>
      <c r="W52" s="47"/>
    </row>
    <row r="53" spans="1:23" ht="13.5" customHeight="1">
      <c r="A53" s="47"/>
      <c r="B53" s="80"/>
      <c r="C53" s="80"/>
      <c r="D53" s="80"/>
      <c r="E53" s="80"/>
      <c r="F53" s="80"/>
      <c r="G53" s="80"/>
      <c r="H53" s="80"/>
      <c r="I53" s="80"/>
      <c r="J53" s="80"/>
      <c r="K53" s="80"/>
      <c r="L53" s="80"/>
      <c r="M53" s="80"/>
      <c r="N53" s="80"/>
      <c r="O53" s="80"/>
      <c r="P53" s="80"/>
      <c r="Q53" s="80"/>
      <c r="R53" s="80"/>
      <c r="S53" s="80"/>
      <c r="T53" s="80"/>
      <c r="U53" s="80"/>
      <c r="V53" s="80"/>
      <c r="W53" s="47"/>
    </row>
    <row r="54" spans="1:23" ht="13.5" customHeight="1">
      <c r="A54" s="47"/>
      <c r="B54" s="80"/>
      <c r="C54" s="80"/>
      <c r="D54" s="80"/>
      <c r="E54" s="80"/>
      <c r="F54" s="80"/>
      <c r="G54" s="80"/>
      <c r="H54" s="80"/>
      <c r="I54" s="80"/>
      <c r="J54" s="80"/>
      <c r="K54" s="80"/>
      <c r="L54" s="80"/>
      <c r="M54" s="80"/>
      <c r="N54" s="80"/>
      <c r="O54" s="80"/>
      <c r="P54" s="80"/>
      <c r="Q54" s="80"/>
      <c r="R54" s="80"/>
      <c r="S54" s="80"/>
      <c r="T54" s="80"/>
      <c r="U54" s="80"/>
      <c r="V54" s="80"/>
      <c r="W54" s="47"/>
    </row>
    <row r="55" spans="1:23" ht="13.5" customHeight="1">
      <c r="A55" s="47"/>
      <c r="B55" s="80"/>
      <c r="C55" s="80"/>
      <c r="D55" s="80"/>
      <c r="E55" s="80"/>
      <c r="F55" s="80"/>
      <c r="G55" s="80"/>
      <c r="H55" s="80"/>
      <c r="I55" s="80"/>
      <c r="J55" s="80"/>
      <c r="K55" s="80"/>
      <c r="L55" s="80"/>
      <c r="M55" s="80"/>
      <c r="N55" s="80"/>
      <c r="O55" s="80"/>
      <c r="P55" s="80"/>
      <c r="Q55" s="80"/>
      <c r="R55" s="80"/>
      <c r="S55" s="80"/>
      <c r="T55" s="80"/>
      <c r="U55" s="80"/>
      <c r="V55" s="80"/>
      <c r="W55" s="47"/>
    </row>
    <row r="56" spans="1:23">
      <c r="A56" s="47"/>
      <c r="B56" s="47"/>
      <c r="C56" s="47"/>
      <c r="D56" s="47"/>
      <c r="E56" s="47"/>
      <c r="F56" s="47"/>
      <c r="G56" s="47"/>
      <c r="H56" s="47"/>
      <c r="I56" s="47"/>
      <c r="J56" s="47"/>
      <c r="K56" s="47"/>
      <c r="L56" s="47"/>
      <c r="M56" s="47"/>
      <c r="N56" s="47"/>
      <c r="O56" s="47"/>
      <c r="P56" s="47"/>
      <c r="Q56" s="47"/>
      <c r="R56" s="47"/>
      <c r="S56" s="47"/>
      <c r="T56" s="47"/>
      <c r="U56" s="47"/>
      <c r="V56" s="47"/>
      <c r="W56" s="47"/>
    </row>
  </sheetData>
  <mergeCells count="5">
    <mergeCell ref="O14:V16"/>
    <mergeCell ref="O3:V6"/>
    <mergeCell ref="O9:V11"/>
    <mergeCell ref="B42:V55"/>
    <mergeCell ref="O19:V3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7E34-CEA8-4F3E-82D1-0E03ABFC994D}">
  <sheetPr>
    <tabColor theme="4" tint="0.79998168889431442"/>
  </sheetPr>
  <dimension ref="A1:S179"/>
  <sheetViews>
    <sheetView showGridLines="0" zoomScale="80" zoomScaleNormal="80" workbookViewId="0">
      <selection activeCell="E137" sqref="E137"/>
    </sheetView>
  </sheetViews>
  <sheetFormatPr defaultColWidth="8.83203125" defaultRowHeight="13.5"/>
  <cols>
    <col min="1" max="1" width="3" customWidth="1"/>
    <col min="2" max="4" width="32" customWidth="1"/>
    <col min="5" max="5" width="34.33203125" customWidth="1"/>
    <col min="6" max="6" width="27.5" style="19" customWidth="1"/>
    <col min="7" max="7" width="24.83203125" customWidth="1"/>
    <col min="8" max="15" width="12" customWidth="1"/>
    <col min="16" max="16" width="19.6640625" customWidth="1"/>
    <col min="17" max="19" width="16.6640625" customWidth="1"/>
    <col min="20" max="20" width="19.83203125" customWidth="1"/>
    <col min="21" max="21" width="49.5" customWidth="1"/>
  </cols>
  <sheetData>
    <row r="1" spans="1:19" s="71" customFormat="1" ht="24.6">
      <c r="A1" s="70" t="e" cm="1">
        <f t="array" aca="1" ref="A1" ca="1">_xlfn.TEXTAFTER(CELL("filename",A1),"]")</f>
        <v>#VALUE!</v>
      </c>
    </row>
    <row r="2" spans="1:19" s="72" customFormat="1" ht="10.5">
      <c r="B2" s="73"/>
      <c r="C2" s="74"/>
      <c r="D2" s="74"/>
      <c r="E2" s="74"/>
      <c r="F2" s="74"/>
      <c r="G2" s="74"/>
      <c r="H2" s="74"/>
      <c r="I2" s="74"/>
      <c r="J2" s="74"/>
      <c r="K2" s="74"/>
      <c r="L2" s="74"/>
      <c r="M2" s="74"/>
      <c r="N2" s="74"/>
      <c r="O2" s="74"/>
      <c r="P2" s="74"/>
      <c r="Q2" s="74"/>
    </row>
    <row r="3" spans="1:19" s="72" customFormat="1">
      <c r="B3" s="75"/>
      <c r="C3" s="74"/>
      <c r="D3" s="74"/>
      <c r="E3" s="74"/>
      <c r="F3" s="74"/>
      <c r="G3" s="74"/>
      <c r="H3" s="74"/>
      <c r="I3" s="74"/>
      <c r="J3" s="74"/>
      <c r="K3" s="74"/>
    </row>
    <row r="4" spans="1:19" ht="11.1" thickBot="1">
      <c r="F4" s="20"/>
    </row>
    <row r="5" spans="1:19" ht="37.5" customHeight="1" thickBot="1">
      <c r="B5" s="59" t="s">
        <v>31</v>
      </c>
      <c r="C5" s="59" t="s">
        <v>32</v>
      </c>
      <c r="D5" s="59" t="s">
        <v>33</v>
      </c>
      <c r="E5" s="59" t="s">
        <v>34</v>
      </c>
      <c r="F5" s="62" t="s">
        <v>35</v>
      </c>
      <c r="G5" s="56" t="s">
        <v>36</v>
      </c>
      <c r="H5" s="57" t="s">
        <v>37</v>
      </c>
      <c r="I5" s="57" t="s">
        <v>38</v>
      </c>
      <c r="J5" s="57" t="s">
        <v>39</v>
      </c>
      <c r="K5" s="57" t="s">
        <v>40</v>
      </c>
      <c r="L5" s="57" t="s">
        <v>41</v>
      </c>
      <c r="M5" s="57" t="s">
        <v>42</v>
      </c>
      <c r="N5" s="57" t="s">
        <v>43</v>
      </c>
      <c r="O5" s="58" t="s">
        <v>44</v>
      </c>
      <c r="P5" s="60" t="s">
        <v>45</v>
      </c>
      <c r="Q5" s="61" t="s">
        <v>46</v>
      </c>
      <c r="R5" s="61" t="s">
        <v>47</v>
      </c>
      <c r="S5" s="63" t="s">
        <v>48</v>
      </c>
    </row>
    <row r="6" spans="1:19" ht="33.75" customHeight="1">
      <c r="B6" s="32" t="s">
        <v>49</v>
      </c>
      <c r="C6" s="33" t="s">
        <v>50</v>
      </c>
      <c r="D6" s="33" t="s">
        <v>51</v>
      </c>
      <c r="E6" s="33" t="s">
        <v>52</v>
      </c>
      <c r="F6" s="52" t="s">
        <v>53</v>
      </c>
      <c r="G6" s="52" t="s">
        <v>54</v>
      </c>
      <c r="H6" s="35" t="s">
        <v>55</v>
      </c>
      <c r="I6" s="35">
        <v>1</v>
      </c>
      <c r="J6" s="35">
        <v>1</v>
      </c>
      <c r="K6" s="35" t="s">
        <v>55</v>
      </c>
      <c r="L6" s="35" t="s">
        <v>55</v>
      </c>
      <c r="M6" s="35" t="s">
        <v>55</v>
      </c>
      <c r="N6" s="35" t="s">
        <v>55</v>
      </c>
      <c r="O6" s="36">
        <v>1</v>
      </c>
      <c r="P6" s="37" t="s">
        <v>56</v>
      </c>
      <c r="Q6" s="37" t="s">
        <v>57</v>
      </c>
      <c r="R6" s="37"/>
      <c r="S6" s="37"/>
    </row>
    <row r="7" spans="1:19" ht="33.75" customHeight="1">
      <c r="B7" s="32" t="s">
        <v>49</v>
      </c>
      <c r="C7" s="33" t="s">
        <v>50</v>
      </c>
      <c r="D7" s="33" t="s">
        <v>51</v>
      </c>
      <c r="E7" s="33" t="s">
        <v>58</v>
      </c>
      <c r="F7" s="52" t="s">
        <v>53</v>
      </c>
      <c r="G7" s="52" t="s">
        <v>54</v>
      </c>
      <c r="H7" s="35" t="s">
        <v>55</v>
      </c>
      <c r="I7" s="35">
        <v>1</v>
      </c>
      <c r="J7" s="35">
        <v>1</v>
      </c>
      <c r="K7" s="35" t="s">
        <v>55</v>
      </c>
      <c r="L7" s="35" t="s">
        <v>55</v>
      </c>
      <c r="M7" s="35" t="s">
        <v>55</v>
      </c>
      <c r="N7" s="35" t="s">
        <v>55</v>
      </c>
      <c r="O7" s="36">
        <v>1</v>
      </c>
      <c r="P7" s="37" t="s">
        <v>56</v>
      </c>
      <c r="Q7" s="37" t="s">
        <v>57</v>
      </c>
      <c r="R7" s="37"/>
      <c r="S7" s="37"/>
    </row>
    <row r="8" spans="1:19" ht="33.75" customHeight="1">
      <c r="B8" s="32" t="s">
        <v>49</v>
      </c>
      <c r="C8" s="33" t="s">
        <v>50</v>
      </c>
      <c r="D8" s="33" t="s">
        <v>51</v>
      </c>
      <c r="E8" s="34" t="s">
        <v>59</v>
      </c>
      <c r="F8" s="52" t="s">
        <v>53</v>
      </c>
      <c r="G8" s="52" t="s">
        <v>54</v>
      </c>
      <c r="H8" s="35" t="s">
        <v>55</v>
      </c>
      <c r="I8" s="35">
        <v>1</v>
      </c>
      <c r="J8" s="35">
        <v>1</v>
      </c>
      <c r="K8" s="35" t="s">
        <v>55</v>
      </c>
      <c r="L8" s="35" t="s">
        <v>55</v>
      </c>
      <c r="M8" s="35" t="s">
        <v>55</v>
      </c>
      <c r="N8" s="35" t="s">
        <v>55</v>
      </c>
      <c r="O8" s="36">
        <v>1</v>
      </c>
      <c r="P8" s="37" t="s">
        <v>56</v>
      </c>
      <c r="Q8" s="37" t="s">
        <v>57</v>
      </c>
      <c r="R8" s="37"/>
      <c r="S8" s="37"/>
    </row>
    <row r="9" spans="1:19" ht="33.75" customHeight="1">
      <c r="B9" s="32" t="s">
        <v>49</v>
      </c>
      <c r="C9" s="34" t="s">
        <v>50</v>
      </c>
      <c r="D9" s="33" t="s">
        <v>60</v>
      </c>
      <c r="E9" s="34" t="s">
        <v>61</v>
      </c>
      <c r="F9" s="52" t="s">
        <v>62</v>
      </c>
      <c r="G9" s="52" t="s">
        <v>63</v>
      </c>
      <c r="H9" s="35">
        <v>1</v>
      </c>
      <c r="I9" s="35">
        <v>1</v>
      </c>
      <c r="J9" s="35" t="s">
        <v>55</v>
      </c>
      <c r="K9" s="35" t="s">
        <v>55</v>
      </c>
      <c r="L9" s="35" t="s">
        <v>55</v>
      </c>
      <c r="M9" s="35" t="s">
        <v>55</v>
      </c>
      <c r="N9" s="35" t="s">
        <v>55</v>
      </c>
      <c r="O9" s="36" t="s">
        <v>55</v>
      </c>
      <c r="P9" s="37" t="s">
        <v>56</v>
      </c>
      <c r="Q9" s="37" t="s">
        <v>57</v>
      </c>
      <c r="R9" s="37"/>
      <c r="S9" s="37"/>
    </row>
    <row r="10" spans="1:19" ht="33.75" customHeight="1">
      <c r="B10" s="32" t="s">
        <v>49</v>
      </c>
      <c r="C10" s="33" t="s">
        <v>50</v>
      </c>
      <c r="D10" s="33" t="s">
        <v>64</v>
      </c>
      <c r="E10" s="33" t="s">
        <v>65</v>
      </c>
      <c r="F10" s="52" t="s">
        <v>66</v>
      </c>
      <c r="G10" s="52" t="s">
        <v>67</v>
      </c>
      <c r="H10" s="35" t="s">
        <v>55</v>
      </c>
      <c r="I10" s="35">
        <v>1</v>
      </c>
      <c r="J10" s="35" t="s">
        <v>55</v>
      </c>
      <c r="K10" s="35" t="s">
        <v>55</v>
      </c>
      <c r="L10" s="35" t="s">
        <v>55</v>
      </c>
      <c r="M10" s="35" t="s">
        <v>55</v>
      </c>
      <c r="N10" s="35" t="s">
        <v>55</v>
      </c>
      <c r="O10" s="36" t="s">
        <v>55</v>
      </c>
      <c r="P10" s="37" t="s">
        <v>56</v>
      </c>
      <c r="Q10" s="37" t="s">
        <v>57</v>
      </c>
      <c r="R10" s="37"/>
      <c r="S10" s="37"/>
    </row>
    <row r="11" spans="1:19" ht="33.75" customHeight="1">
      <c r="B11" s="32" t="s">
        <v>49</v>
      </c>
      <c r="C11" s="33" t="s">
        <v>50</v>
      </c>
      <c r="D11" s="33" t="s">
        <v>64</v>
      </c>
      <c r="E11" s="33" t="s">
        <v>68</v>
      </c>
      <c r="F11" s="52" t="s">
        <v>66</v>
      </c>
      <c r="G11" s="52" t="s">
        <v>67</v>
      </c>
      <c r="H11" s="35" t="s">
        <v>55</v>
      </c>
      <c r="I11" s="35">
        <v>1</v>
      </c>
      <c r="J11" s="35" t="s">
        <v>55</v>
      </c>
      <c r="K11" s="35" t="s">
        <v>55</v>
      </c>
      <c r="L11" s="35" t="s">
        <v>55</v>
      </c>
      <c r="M11" s="35" t="s">
        <v>55</v>
      </c>
      <c r="N11" s="35" t="s">
        <v>55</v>
      </c>
      <c r="O11" s="36" t="s">
        <v>55</v>
      </c>
      <c r="P11" s="37" t="s">
        <v>56</v>
      </c>
      <c r="Q11" s="37" t="s">
        <v>57</v>
      </c>
      <c r="R11" s="37"/>
      <c r="S11" s="37"/>
    </row>
    <row r="12" spans="1:19" ht="33.75" customHeight="1">
      <c r="B12" s="32" t="s">
        <v>49</v>
      </c>
      <c r="C12" s="33" t="s">
        <v>50</v>
      </c>
      <c r="D12" s="33" t="s">
        <v>64</v>
      </c>
      <c r="E12" s="33" t="s">
        <v>69</v>
      </c>
      <c r="F12" s="52" t="s">
        <v>53</v>
      </c>
      <c r="G12" s="52" t="s">
        <v>67</v>
      </c>
      <c r="H12" s="35" t="s">
        <v>55</v>
      </c>
      <c r="I12" s="35">
        <v>1</v>
      </c>
      <c r="J12" s="35" t="s">
        <v>55</v>
      </c>
      <c r="K12" s="35" t="s">
        <v>55</v>
      </c>
      <c r="L12" s="35" t="s">
        <v>55</v>
      </c>
      <c r="M12" s="35" t="s">
        <v>55</v>
      </c>
      <c r="N12" s="35" t="s">
        <v>55</v>
      </c>
      <c r="O12" s="36" t="s">
        <v>55</v>
      </c>
      <c r="P12" s="37" t="s">
        <v>70</v>
      </c>
      <c r="Q12" s="37" t="s">
        <v>71</v>
      </c>
      <c r="R12" s="37"/>
      <c r="S12" s="37"/>
    </row>
    <row r="13" spans="1:19" ht="33.75" customHeight="1">
      <c r="B13" s="32" t="s">
        <v>49</v>
      </c>
      <c r="C13" s="34" t="s">
        <v>50</v>
      </c>
      <c r="D13" s="33" t="s">
        <v>72</v>
      </c>
      <c r="E13" s="33" t="s">
        <v>73</v>
      </c>
      <c r="F13" s="52" t="s">
        <v>53</v>
      </c>
      <c r="G13" s="52" t="s">
        <v>74</v>
      </c>
      <c r="H13" s="35">
        <v>1</v>
      </c>
      <c r="I13" s="35" t="s">
        <v>55</v>
      </c>
      <c r="J13" s="35" t="s">
        <v>55</v>
      </c>
      <c r="K13" s="35" t="s">
        <v>55</v>
      </c>
      <c r="L13" s="35" t="s">
        <v>55</v>
      </c>
      <c r="M13" s="35" t="s">
        <v>55</v>
      </c>
      <c r="N13" s="35" t="s">
        <v>55</v>
      </c>
      <c r="O13" s="36" t="s">
        <v>55</v>
      </c>
      <c r="P13" s="37" t="s">
        <v>56</v>
      </c>
      <c r="Q13" s="37" t="s">
        <v>57</v>
      </c>
      <c r="R13" s="37"/>
      <c r="S13" s="37"/>
    </row>
    <row r="14" spans="1:19" ht="33.75" customHeight="1">
      <c r="B14" s="32" t="s">
        <v>49</v>
      </c>
      <c r="C14" s="34" t="s">
        <v>50</v>
      </c>
      <c r="D14" s="33" t="s">
        <v>72</v>
      </c>
      <c r="E14" s="33" t="s">
        <v>75</v>
      </c>
      <c r="F14" s="52" t="s">
        <v>53</v>
      </c>
      <c r="G14" s="52" t="s">
        <v>74</v>
      </c>
      <c r="H14" s="35">
        <v>1</v>
      </c>
      <c r="I14" s="35" t="s">
        <v>55</v>
      </c>
      <c r="J14" s="35" t="s">
        <v>55</v>
      </c>
      <c r="K14" s="35" t="s">
        <v>55</v>
      </c>
      <c r="L14" s="35" t="s">
        <v>55</v>
      </c>
      <c r="M14" s="35" t="s">
        <v>55</v>
      </c>
      <c r="N14" s="35" t="s">
        <v>55</v>
      </c>
      <c r="O14" s="36" t="s">
        <v>55</v>
      </c>
      <c r="P14" s="37" t="s">
        <v>56</v>
      </c>
      <c r="Q14" s="37" t="s">
        <v>57</v>
      </c>
      <c r="R14" s="37"/>
      <c r="S14" s="37"/>
    </row>
    <row r="15" spans="1:19" ht="33.75" customHeight="1">
      <c r="B15" s="32" t="s">
        <v>49</v>
      </c>
      <c r="C15" s="34" t="s">
        <v>50</v>
      </c>
      <c r="D15" s="33" t="s">
        <v>72</v>
      </c>
      <c r="E15" s="33" t="s">
        <v>76</v>
      </c>
      <c r="F15" s="52" t="s">
        <v>53</v>
      </c>
      <c r="G15" s="52" t="s">
        <v>74</v>
      </c>
      <c r="H15" s="35">
        <v>1</v>
      </c>
      <c r="I15" s="35" t="s">
        <v>55</v>
      </c>
      <c r="J15" s="35" t="s">
        <v>55</v>
      </c>
      <c r="K15" s="35" t="s">
        <v>55</v>
      </c>
      <c r="L15" s="35" t="s">
        <v>55</v>
      </c>
      <c r="M15" s="35" t="s">
        <v>55</v>
      </c>
      <c r="N15" s="35" t="s">
        <v>55</v>
      </c>
      <c r="O15" s="36" t="s">
        <v>55</v>
      </c>
      <c r="P15" s="37" t="s">
        <v>56</v>
      </c>
      <c r="Q15" s="37" t="s">
        <v>57</v>
      </c>
      <c r="R15" s="37"/>
      <c r="S15" s="37"/>
    </row>
    <row r="16" spans="1:19" ht="33.75" customHeight="1">
      <c r="B16" s="32" t="s">
        <v>49</v>
      </c>
      <c r="C16" s="34" t="s">
        <v>50</v>
      </c>
      <c r="D16" s="33" t="s">
        <v>72</v>
      </c>
      <c r="E16" s="33" t="s">
        <v>77</v>
      </c>
      <c r="F16" s="52" t="s">
        <v>53</v>
      </c>
      <c r="G16" s="52" t="s">
        <v>74</v>
      </c>
      <c r="H16" s="35">
        <v>1</v>
      </c>
      <c r="I16" s="35" t="s">
        <v>55</v>
      </c>
      <c r="J16" s="35" t="s">
        <v>55</v>
      </c>
      <c r="K16" s="35" t="s">
        <v>55</v>
      </c>
      <c r="L16" s="35" t="s">
        <v>55</v>
      </c>
      <c r="M16" s="35" t="s">
        <v>55</v>
      </c>
      <c r="N16" s="35" t="s">
        <v>55</v>
      </c>
      <c r="O16" s="36" t="s">
        <v>55</v>
      </c>
      <c r="P16" s="37" t="s">
        <v>56</v>
      </c>
      <c r="Q16" s="37" t="s">
        <v>57</v>
      </c>
      <c r="R16" s="37" t="s">
        <v>70</v>
      </c>
      <c r="S16" s="37" t="s">
        <v>71</v>
      </c>
    </row>
    <row r="17" spans="2:19" ht="33.75" customHeight="1">
      <c r="B17" s="32" t="s">
        <v>49</v>
      </c>
      <c r="C17" s="34" t="s">
        <v>50</v>
      </c>
      <c r="D17" s="33" t="s">
        <v>72</v>
      </c>
      <c r="E17" s="33" t="s">
        <v>78</v>
      </c>
      <c r="F17" s="52" t="s">
        <v>53</v>
      </c>
      <c r="G17" s="52" t="s">
        <v>74</v>
      </c>
      <c r="H17" s="35">
        <v>1</v>
      </c>
      <c r="I17" s="35" t="s">
        <v>55</v>
      </c>
      <c r="J17" s="35" t="s">
        <v>55</v>
      </c>
      <c r="K17" s="35" t="s">
        <v>55</v>
      </c>
      <c r="L17" s="35" t="s">
        <v>55</v>
      </c>
      <c r="M17" s="35" t="s">
        <v>55</v>
      </c>
      <c r="N17" s="35" t="s">
        <v>55</v>
      </c>
      <c r="O17" s="36" t="s">
        <v>55</v>
      </c>
      <c r="P17" s="37" t="s">
        <v>56</v>
      </c>
      <c r="Q17" s="37" t="s">
        <v>57</v>
      </c>
      <c r="R17" s="37" t="s">
        <v>70</v>
      </c>
      <c r="S17" s="37" t="s">
        <v>71</v>
      </c>
    </row>
    <row r="18" spans="2:19" ht="33.75" customHeight="1">
      <c r="B18" s="32" t="s">
        <v>49</v>
      </c>
      <c r="C18" s="34" t="s">
        <v>50</v>
      </c>
      <c r="D18" s="33" t="s">
        <v>72</v>
      </c>
      <c r="E18" s="33" t="s">
        <v>79</v>
      </c>
      <c r="F18" s="52" t="s">
        <v>53</v>
      </c>
      <c r="G18" s="52" t="s">
        <v>74</v>
      </c>
      <c r="H18" s="35">
        <v>1</v>
      </c>
      <c r="I18" s="35" t="s">
        <v>55</v>
      </c>
      <c r="J18" s="35" t="s">
        <v>55</v>
      </c>
      <c r="K18" s="35" t="s">
        <v>55</v>
      </c>
      <c r="L18" s="35" t="s">
        <v>55</v>
      </c>
      <c r="M18" s="35" t="s">
        <v>55</v>
      </c>
      <c r="N18" s="35" t="s">
        <v>55</v>
      </c>
      <c r="O18" s="36" t="s">
        <v>55</v>
      </c>
      <c r="P18" s="37" t="s">
        <v>56</v>
      </c>
      <c r="Q18" s="37" t="s">
        <v>57</v>
      </c>
      <c r="R18" s="37" t="s">
        <v>70</v>
      </c>
      <c r="S18" s="37" t="s">
        <v>71</v>
      </c>
    </row>
    <row r="19" spans="2:19" ht="33.75" customHeight="1">
      <c r="B19" s="32" t="s">
        <v>49</v>
      </c>
      <c r="C19" s="33" t="s">
        <v>50</v>
      </c>
      <c r="D19" s="33" t="s">
        <v>80</v>
      </c>
      <c r="E19" s="33" t="s">
        <v>81</v>
      </c>
      <c r="F19" s="52" t="s">
        <v>62</v>
      </c>
      <c r="G19" s="52" t="s">
        <v>67</v>
      </c>
      <c r="H19" s="35" t="s">
        <v>55</v>
      </c>
      <c r="I19" s="35">
        <v>1</v>
      </c>
      <c r="J19" s="35" t="s">
        <v>55</v>
      </c>
      <c r="K19" s="35" t="s">
        <v>55</v>
      </c>
      <c r="L19" s="35" t="s">
        <v>55</v>
      </c>
      <c r="M19" s="35" t="s">
        <v>55</v>
      </c>
      <c r="N19" s="35" t="s">
        <v>55</v>
      </c>
      <c r="O19" s="36" t="s">
        <v>55</v>
      </c>
      <c r="P19" s="37" t="s">
        <v>56</v>
      </c>
      <c r="Q19" s="37" t="s">
        <v>57</v>
      </c>
      <c r="R19" s="37" t="s">
        <v>70</v>
      </c>
      <c r="S19" s="37" t="s">
        <v>71</v>
      </c>
    </row>
    <row r="20" spans="2:19" ht="33.75" customHeight="1">
      <c r="B20" s="32" t="s">
        <v>49</v>
      </c>
      <c r="C20" s="33" t="s">
        <v>50</v>
      </c>
      <c r="D20" s="33" t="s">
        <v>80</v>
      </c>
      <c r="E20" s="33" t="s">
        <v>82</v>
      </c>
      <c r="F20" s="52" t="s">
        <v>62</v>
      </c>
      <c r="G20" s="52" t="s">
        <v>67</v>
      </c>
      <c r="H20" s="35" t="s">
        <v>55</v>
      </c>
      <c r="I20" s="35">
        <v>1</v>
      </c>
      <c r="J20" s="35" t="s">
        <v>55</v>
      </c>
      <c r="K20" s="35" t="s">
        <v>55</v>
      </c>
      <c r="L20" s="35" t="s">
        <v>55</v>
      </c>
      <c r="M20" s="35" t="s">
        <v>55</v>
      </c>
      <c r="N20" s="35" t="s">
        <v>55</v>
      </c>
      <c r="O20" s="36" t="s">
        <v>55</v>
      </c>
      <c r="P20" s="37" t="s">
        <v>56</v>
      </c>
      <c r="Q20" s="37" t="s">
        <v>57</v>
      </c>
      <c r="R20" s="37" t="s">
        <v>70</v>
      </c>
      <c r="S20" s="37" t="s">
        <v>71</v>
      </c>
    </row>
    <row r="21" spans="2:19" ht="33.75" customHeight="1">
      <c r="B21" s="32" t="s">
        <v>49</v>
      </c>
      <c r="C21" s="34" t="s">
        <v>50</v>
      </c>
      <c r="D21" s="33" t="s">
        <v>83</v>
      </c>
      <c r="E21" s="33" t="s">
        <v>84</v>
      </c>
      <c r="F21" s="52" t="s">
        <v>66</v>
      </c>
      <c r="G21" s="52" t="s">
        <v>85</v>
      </c>
      <c r="H21" s="35" t="s">
        <v>55</v>
      </c>
      <c r="I21" s="35" t="s">
        <v>55</v>
      </c>
      <c r="J21" s="35">
        <v>1</v>
      </c>
      <c r="K21" s="35">
        <v>1</v>
      </c>
      <c r="L21" s="35">
        <v>1</v>
      </c>
      <c r="M21" s="35">
        <v>1</v>
      </c>
      <c r="N21" s="35" t="s">
        <v>55</v>
      </c>
      <c r="O21" s="36">
        <v>1</v>
      </c>
      <c r="P21" s="37" t="s">
        <v>56</v>
      </c>
      <c r="Q21" s="37" t="s">
        <v>57</v>
      </c>
      <c r="R21" s="37"/>
      <c r="S21" s="37"/>
    </row>
    <row r="22" spans="2:19" ht="33.75" customHeight="1">
      <c r="B22" s="32" t="s">
        <v>49</v>
      </c>
      <c r="C22" s="34" t="s">
        <v>50</v>
      </c>
      <c r="D22" s="33" t="s">
        <v>83</v>
      </c>
      <c r="E22" s="33" t="s">
        <v>86</v>
      </c>
      <c r="F22" s="52" t="s">
        <v>53</v>
      </c>
      <c r="G22" s="52" t="s">
        <v>85</v>
      </c>
      <c r="H22" s="35" t="s">
        <v>55</v>
      </c>
      <c r="I22" s="35" t="s">
        <v>55</v>
      </c>
      <c r="J22" s="35">
        <v>1</v>
      </c>
      <c r="K22" s="35">
        <v>1</v>
      </c>
      <c r="L22" s="35">
        <v>1</v>
      </c>
      <c r="M22" s="35">
        <v>1</v>
      </c>
      <c r="N22" s="35" t="s">
        <v>55</v>
      </c>
      <c r="O22" s="36">
        <v>1</v>
      </c>
      <c r="P22" s="37" t="s">
        <v>56</v>
      </c>
      <c r="Q22" s="37" t="s">
        <v>57</v>
      </c>
      <c r="R22" s="37"/>
      <c r="S22" s="37"/>
    </row>
    <row r="23" spans="2:19" ht="33.75" customHeight="1">
      <c r="B23" s="32" t="s">
        <v>49</v>
      </c>
      <c r="C23" s="34" t="s">
        <v>50</v>
      </c>
      <c r="D23" s="33" t="s">
        <v>83</v>
      </c>
      <c r="E23" s="34" t="s">
        <v>87</v>
      </c>
      <c r="F23" s="52" t="s">
        <v>53</v>
      </c>
      <c r="G23" s="52" t="s">
        <v>85</v>
      </c>
      <c r="H23" s="35" t="s">
        <v>55</v>
      </c>
      <c r="I23" s="35" t="s">
        <v>55</v>
      </c>
      <c r="J23" s="35">
        <v>1</v>
      </c>
      <c r="K23" s="35">
        <v>1</v>
      </c>
      <c r="L23" s="35">
        <v>1</v>
      </c>
      <c r="M23" s="35">
        <v>1</v>
      </c>
      <c r="N23" s="35" t="s">
        <v>55</v>
      </c>
      <c r="O23" s="36">
        <v>1</v>
      </c>
      <c r="P23" s="37" t="s">
        <v>88</v>
      </c>
      <c r="Q23" s="50" t="s">
        <v>89</v>
      </c>
      <c r="R23" s="37"/>
      <c r="S23" s="37"/>
    </row>
    <row r="24" spans="2:19" ht="33.75" customHeight="1">
      <c r="B24" s="32" t="s">
        <v>49</v>
      </c>
      <c r="C24" s="34" t="s">
        <v>50</v>
      </c>
      <c r="D24" s="33" t="s">
        <v>83</v>
      </c>
      <c r="E24" s="34" t="s">
        <v>90</v>
      </c>
      <c r="F24" s="52" t="s">
        <v>53</v>
      </c>
      <c r="G24" s="52" t="s">
        <v>85</v>
      </c>
      <c r="H24" s="35" t="s">
        <v>55</v>
      </c>
      <c r="I24" s="35" t="s">
        <v>55</v>
      </c>
      <c r="J24" s="35">
        <v>1</v>
      </c>
      <c r="K24" s="35">
        <v>1</v>
      </c>
      <c r="L24" s="35">
        <v>1</v>
      </c>
      <c r="M24" s="35">
        <v>1</v>
      </c>
      <c r="N24" s="35" t="s">
        <v>55</v>
      </c>
      <c r="O24" s="36">
        <v>1</v>
      </c>
      <c r="P24" s="37" t="s">
        <v>88</v>
      </c>
      <c r="Q24" s="50" t="s">
        <v>89</v>
      </c>
      <c r="R24" s="37"/>
      <c r="S24" s="37"/>
    </row>
    <row r="25" spans="2:19" ht="33.75" customHeight="1">
      <c r="B25" s="32" t="s">
        <v>49</v>
      </c>
      <c r="C25" s="33" t="s">
        <v>91</v>
      </c>
      <c r="D25" s="33" t="s">
        <v>92</v>
      </c>
      <c r="E25" s="33" t="s">
        <v>93</v>
      </c>
      <c r="F25" s="52" t="s">
        <v>53</v>
      </c>
      <c r="G25" s="52" t="s">
        <v>74</v>
      </c>
      <c r="H25" s="35">
        <v>1</v>
      </c>
      <c r="I25" s="35" t="s">
        <v>55</v>
      </c>
      <c r="J25" s="35" t="s">
        <v>55</v>
      </c>
      <c r="K25" s="35" t="s">
        <v>55</v>
      </c>
      <c r="L25" s="35" t="s">
        <v>55</v>
      </c>
      <c r="M25" s="35" t="s">
        <v>55</v>
      </c>
      <c r="N25" s="35" t="s">
        <v>55</v>
      </c>
      <c r="O25" s="36" t="s">
        <v>55</v>
      </c>
      <c r="P25" s="37" t="s">
        <v>56</v>
      </c>
      <c r="Q25" s="37" t="s">
        <v>57</v>
      </c>
      <c r="R25" s="37" t="s">
        <v>70</v>
      </c>
      <c r="S25" s="37" t="s">
        <v>71</v>
      </c>
    </row>
    <row r="26" spans="2:19" ht="33.75" customHeight="1">
      <c r="B26" s="32" t="s">
        <v>49</v>
      </c>
      <c r="C26" s="33" t="s">
        <v>91</v>
      </c>
      <c r="D26" s="33" t="s">
        <v>92</v>
      </c>
      <c r="E26" s="34" t="s">
        <v>94</v>
      </c>
      <c r="F26" s="52" t="s">
        <v>53</v>
      </c>
      <c r="G26" s="52" t="s">
        <v>95</v>
      </c>
      <c r="H26" s="35">
        <v>1</v>
      </c>
      <c r="I26" s="35" t="s">
        <v>55</v>
      </c>
      <c r="J26" s="35" t="s">
        <v>55</v>
      </c>
      <c r="K26" s="35" t="s">
        <v>55</v>
      </c>
      <c r="L26" s="35" t="s">
        <v>55</v>
      </c>
      <c r="M26" s="35" t="s">
        <v>55</v>
      </c>
      <c r="N26" s="35" t="s">
        <v>55</v>
      </c>
      <c r="O26" s="36" t="s">
        <v>55</v>
      </c>
      <c r="P26" s="37" t="s">
        <v>56</v>
      </c>
      <c r="Q26" s="37" t="s">
        <v>57</v>
      </c>
      <c r="R26" s="37" t="s">
        <v>70</v>
      </c>
      <c r="S26" s="37" t="s">
        <v>71</v>
      </c>
    </row>
    <row r="27" spans="2:19" ht="33.75" customHeight="1">
      <c r="B27" s="32" t="s">
        <v>49</v>
      </c>
      <c r="C27" s="33" t="s">
        <v>91</v>
      </c>
      <c r="D27" s="33" t="s">
        <v>92</v>
      </c>
      <c r="E27" s="34" t="s">
        <v>96</v>
      </c>
      <c r="F27" s="52" t="s">
        <v>53</v>
      </c>
      <c r="G27" s="52" t="s">
        <v>95</v>
      </c>
      <c r="H27" s="35">
        <v>1</v>
      </c>
      <c r="I27" s="35" t="s">
        <v>55</v>
      </c>
      <c r="J27" s="35" t="s">
        <v>55</v>
      </c>
      <c r="K27" s="35" t="s">
        <v>55</v>
      </c>
      <c r="L27" s="35" t="s">
        <v>55</v>
      </c>
      <c r="M27" s="35" t="s">
        <v>55</v>
      </c>
      <c r="N27" s="35" t="s">
        <v>55</v>
      </c>
      <c r="O27" s="36" t="s">
        <v>55</v>
      </c>
      <c r="P27" s="37" t="s">
        <v>56</v>
      </c>
      <c r="Q27" s="37" t="s">
        <v>57</v>
      </c>
      <c r="R27" s="37" t="s">
        <v>70</v>
      </c>
      <c r="S27" s="37" t="s">
        <v>71</v>
      </c>
    </row>
    <row r="28" spans="2:19" ht="33.75" customHeight="1">
      <c r="B28" s="32" t="s">
        <v>49</v>
      </c>
      <c r="C28" s="33" t="s">
        <v>91</v>
      </c>
      <c r="D28" s="34" t="s">
        <v>92</v>
      </c>
      <c r="E28" s="34" t="s">
        <v>97</v>
      </c>
      <c r="F28" s="52" t="s">
        <v>53</v>
      </c>
      <c r="G28" s="52" t="s">
        <v>95</v>
      </c>
      <c r="H28" s="35">
        <v>1</v>
      </c>
      <c r="I28" s="35" t="s">
        <v>55</v>
      </c>
      <c r="J28" s="35" t="s">
        <v>55</v>
      </c>
      <c r="K28" s="35" t="s">
        <v>55</v>
      </c>
      <c r="L28" s="35" t="s">
        <v>55</v>
      </c>
      <c r="M28" s="35" t="s">
        <v>55</v>
      </c>
      <c r="N28" s="35" t="s">
        <v>55</v>
      </c>
      <c r="O28" s="36" t="s">
        <v>55</v>
      </c>
      <c r="P28" s="37" t="s">
        <v>98</v>
      </c>
      <c r="Q28" s="49" t="s">
        <v>99</v>
      </c>
      <c r="R28" s="37"/>
      <c r="S28" s="37"/>
    </row>
    <row r="29" spans="2:19" ht="33.75" customHeight="1">
      <c r="B29" s="32" t="s">
        <v>49</v>
      </c>
      <c r="C29" s="33" t="s">
        <v>91</v>
      </c>
      <c r="D29" s="33" t="s">
        <v>100</v>
      </c>
      <c r="E29" s="34" t="s">
        <v>101</v>
      </c>
      <c r="F29" s="52" t="s">
        <v>53</v>
      </c>
      <c r="G29" s="52" t="s">
        <v>102</v>
      </c>
      <c r="H29" s="35">
        <v>1</v>
      </c>
      <c r="I29" s="35">
        <v>1</v>
      </c>
      <c r="J29" s="35">
        <v>1</v>
      </c>
      <c r="K29" s="35" t="s">
        <v>55</v>
      </c>
      <c r="L29" s="35" t="s">
        <v>55</v>
      </c>
      <c r="M29" s="35" t="s">
        <v>55</v>
      </c>
      <c r="N29" s="35" t="s">
        <v>55</v>
      </c>
      <c r="O29" s="36" t="s">
        <v>55</v>
      </c>
      <c r="P29" s="37" t="s">
        <v>56</v>
      </c>
      <c r="Q29" s="37" t="s">
        <v>57</v>
      </c>
      <c r="R29" s="37"/>
      <c r="S29" s="37"/>
    </row>
    <row r="30" spans="2:19" ht="33.75" customHeight="1">
      <c r="B30" s="32" t="s">
        <v>49</v>
      </c>
      <c r="C30" s="33" t="s">
        <v>103</v>
      </c>
      <c r="D30" s="33" t="s">
        <v>104</v>
      </c>
      <c r="E30" s="34" t="s">
        <v>105</v>
      </c>
      <c r="F30" s="52" t="s">
        <v>53</v>
      </c>
      <c r="G30" s="52" t="s">
        <v>102</v>
      </c>
      <c r="H30" s="35">
        <v>1</v>
      </c>
      <c r="I30" s="35">
        <v>1</v>
      </c>
      <c r="J30" s="35">
        <v>1</v>
      </c>
      <c r="K30" s="35" t="s">
        <v>55</v>
      </c>
      <c r="L30" s="35" t="s">
        <v>55</v>
      </c>
      <c r="M30" s="35" t="s">
        <v>55</v>
      </c>
      <c r="N30" s="35" t="s">
        <v>55</v>
      </c>
      <c r="O30" s="36" t="s">
        <v>55</v>
      </c>
      <c r="P30" s="37" t="s">
        <v>56</v>
      </c>
      <c r="Q30" s="37" t="s">
        <v>57</v>
      </c>
      <c r="R30" s="37" t="s">
        <v>71</v>
      </c>
      <c r="S30" s="37"/>
    </row>
    <row r="31" spans="2:19" ht="33.75" customHeight="1">
      <c r="B31" s="32" t="s">
        <v>49</v>
      </c>
      <c r="C31" s="33" t="s">
        <v>91</v>
      </c>
      <c r="D31" s="33" t="s">
        <v>100</v>
      </c>
      <c r="E31" s="34" t="s">
        <v>106</v>
      </c>
      <c r="F31" s="52" t="s">
        <v>53</v>
      </c>
      <c r="G31" s="52" t="s">
        <v>102</v>
      </c>
      <c r="H31" s="35">
        <v>1</v>
      </c>
      <c r="I31" s="35">
        <v>1</v>
      </c>
      <c r="J31" s="35">
        <v>1</v>
      </c>
      <c r="K31" s="35" t="s">
        <v>55</v>
      </c>
      <c r="L31" s="35" t="s">
        <v>55</v>
      </c>
      <c r="M31" s="35" t="s">
        <v>55</v>
      </c>
      <c r="N31" s="35" t="s">
        <v>55</v>
      </c>
      <c r="O31" s="36" t="s">
        <v>55</v>
      </c>
      <c r="P31" s="37" t="s">
        <v>56</v>
      </c>
      <c r="Q31" s="37" t="s">
        <v>57</v>
      </c>
      <c r="R31" s="37"/>
      <c r="S31" s="37"/>
    </row>
    <row r="32" spans="2:19" ht="33.75" customHeight="1">
      <c r="B32" s="32" t="s">
        <v>49</v>
      </c>
      <c r="C32" s="33" t="s">
        <v>91</v>
      </c>
      <c r="D32" s="33" t="s">
        <v>100</v>
      </c>
      <c r="E32" s="33" t="s">
        <v>107</v>
      </c>
      <c r="F32" s="52" t="s">
        <v>53</v>
      </c>
      <c r="G32" s="52" t="s">
        <v>102</v>
      </c>
      <c r="H32" s="35">
        <v>1</v>
      </c>
      <c r="I32" s="35">
        <v>1</v>
      </c>
      <c r="J32" s="35">
        <v>1</v>
      </c>
      <c r="K32" s="35" t="s">
        <v>55</v>
      </c>
      <c r="L32" s="35" t="s">
        <v>55</v>
      </c>
      <c r="M32" s="35" t="s">
        <v>55</v>
      </c>
      <c r="N32" s="35" t="s">
        <v>55</v>
      </c>
      <c r="O32" s="36" t="s">
        <v>55</v>
      </c>
      <c r="P32" s="37" t="s">
        <v>56</v>
      </c>
      <c r="Q32" s="37" t="s">
        <v>57</v>
      </c>
      <c r="R32" s="37"/>
      <c r="S32" s="37"/>
    </row>
    <row r="33" spans="2:19" ht="33.75" customHeight="1">
      <c r="B33" s="32" t="s">
        <v>49</v>
      </c>
      <c r="C33" s="33" t="s">
        <v>91</v>
      </c>
      <c r="D33" s="33" t="s">
        <v>108</v>
      </c>
      <c r="E33" s="33" t="s">
        <v>109</v>
      </c>
      <c r="F33" s="52" t="s">
        <v>53</v>
      </c>
      <c r="G33" s="52" t="s">
        <v>67</v>
      </c>
      <c r="H33" s="35" t="s">
        <v>55</v>
      </c>
      <c r="I33" s="35">
        <v>1</v>
      </c>
      <c r="J33" s="35" t="s">
        <v>55</v>
      </c>
      <c r="K33" s="35" t="s">
        <v>55</v>
      </c>
      <c r="L33" s="35" t="s">
        <v>55</v>
      </c>
      <c r="M33" s="35" t="s">
        <v>55</v>
      </c>
      <c r="N33" s="35" t="s">
        <v>55</v>
      </c>
      <c r="O33" s="36" t="s">
        <v>55</v>
      </c>
      <c r="P33" s="37" t="s">
        <v>56</v>
      </c>
      <c r="Q33" s="37" t="s">
        <v>57</v>
      </c>
      <c r="R33" s="37"/>
      <c r="S33" s="37"/>
    </row>
    <row r="34" spans="2:19" ht="33.75" customHeight="1">
      <c r="B34" s="32" t="s">
        <v>49</v>
      </c>
      <c r="C34" s="33" t="s">
        <v>91</v>
      </c>
      <c r="D34" s="33" t="s">
        <v>108</v>
      </c>
      <c r="E34" s="33" t="s">
        <v>110</v>
      </c>
      <c r="F34" s="52" t="s">
        <v>53</v>
      </c>
      <c r="G34" s="52" t="s">
        <v>111</v>
      </c>
      <c r="H34" s="35" t="s">
        <v>55</v>
      </c>
      <c r="I34" s="35">
        <v>1</v>
      </c>
      <c r="J34" s="35">
        <v>1</v>
      </c>
      <c r="K34" s="35">
        <v>1</v>
      </c>
      <c r="L34" s="35">
        <v>1</v>
      </c>
      <c r="M34" s="35">
        <v>1</v>
      </c>
      <c r="N34" s="35" t="s">
        <v>55</v>
      </c>
      <c r="O34" s="36">
        <v>1</v>
      </c>
      <c r="P34" s="37" t="s">
        <v>88</v>
      </c>
      <c r="Q34" s="49" t="s">
        <v>112</v>
      </c>
      <c r="R34" s="37"/>
      <c r="S34" s="37"/>
    </row>
    <row r="35" spans="2:19" ht="33.75" customHeight="1">
      <c r="B35" s="32" t="s">
        <v>49</v>
      </c>
      <c r="C35" s="34" t="s">
        <v>91</v>
      </c>
      <c r="D35" s="34" t="s">
        <v>113</v>
      </c>
      <c r="E35" s="34" t="s">
        <v>114</v>
      </c>
      <c r="F35" s="52" t="s">
        <v>53</v>
      </c>
      <c r="G35" s="52" t="s">
        <v>63</v>
      </c>
      <c r="H35" s="35">
        <v>1</v>
      </c>
      <c r="I35" s="35">
        <v>1</v>
      </c>
      <c r="J35" s="35" t="s">
        <v>55</v>
      </c>
      <c r="K35" s="35" t="s">
        <v>55</v>
      </c>
      <c r="L35" s="35" t="s">
        <v>55</v>
      </c>
      <c r="M35" s="35" t="s">
        <v>55</v>
      </c>
      <c r="N35" s="35" t="s">
        <v>55</v>
      </c>
      <c r="O35" s="36" t="s">
        <v>55</v>
      </c>
      <c r="P35" s="37" t="s">
        <v>98</v>
      </c>
      <c r="Q35" s="49" t="s">
        <v>99</v>
      </c>
      <c r="R35" s="37"/>
      <c r="S35" s="37"/>
    </row>
    <row r="36" spans="2:19" ht="33.75" customHeight="1">
      <c r="B36" s="32" t="s">
        <v>49</v>
      </c>
      <c r="C36" s="33" t="s">
        <v>115</v>
      </c>
      <c r="D36" s="33" t="s">
        <v>116</v>
      </c>
      <c r="E36" s="33" t="s">
        <v>117</v>
      </c>
      <c r="F36" s="52" t="s">
        <v>53</v>
      </c>
      <c r="G36" s="52" t="s">
        <v>67</v>
      </c>
      <c r="H36" s="35" t="s">
        <v>55</v>
      </c>
      <c r="I36" s="35">
        <v>1</v>
      </c>
      <c r="J36" s="35" t="s">
        <v>55</v>
      </c>
      <c r="K36" s="35" t="s">
        <v>55</v>
      </c>
      <c r="L36" s="35" t="s">
        <v>55</v>
      </c>
      <c r="M36" s="35" t="s">
        <v>55</v>
      </c>
      <c r="N36" s="35" t="s">
        <v>55</v>
      </c>
      <c r="O36" s="36" t="s">
        <v>55</v>
      </c>
      <c r="P36" s="37" t="s">
        <v>56</v>
      </c>
      <c r="Q36" s="37" t="s">
        <v>57</v>
      </c>
      <c r="R36" s="37"/>
      <c r="S36" s="37"/>
    </row>
    <row r="37" spans="2:19" ht="33.75" customHeight="1">
      <c r="B37" s="32" t="s">
        <v>49</v>
      </c>
      <c r="C37" s="33" t="s">
        <v>115</v>
      </c>
      <c r="D37" s="33" t="s">
        <v>118</v>
      </c>
      <c r="E37" s="33" t="s">
        <v>119</v>
      </c>
      <c r="F37" s="52" t="s">
        <v>62</v>
      </c>
      <c r="G37" s="52" t="s">
        <v>120</v>
      </c>
      <c r="H37" s="35" t="s">
        <v>55</v>
      </c>
      <c r="I37" s="35" t="s">
        <v>55</v>
      </c>
      <c r="J37" s="35">
        <v>1</v>
      </c>
      <c r="K37" s="35">
        <v>1</v>
      </c>
      <c r="L37" s="35">
        <v>1</v>
      </c>
      <c r="M37" s="35" t="s">
        <v>55</v>
      </c>
      <c r="N37" s="35" t="s">
        <v>55</v>
      </c>
      <c r="O37" s="36">
        <v>1</v>
      </c>
      <c r="P37" s="37" t="s">
        <v>56</v>
      </c>
      <c r="Q37" s="37" t="s">
        <v>57</v>
      </c>
      <c r="R37" s="37"/>
      <c r="S37" s="37"/>
    </row>
    <row r="38" spans="2:19" ht="33.75" customHeight="1">
      <c r="B38" s="32" t="s">
        <v>49</v>
      </c>
      <c r="C38" s="33" t="s">
        <v>115</v>
      </c>
      <c r="D38" s="33" t="s">
        <v>118</v>
      </c>
      <c r="E38" s="33" t="s">
        <v>121</v>
      </c>
      <c r="F38" s="52" t="s">
        <v>62</v>
      </c>
      <c r="G38" s="52" t="s">
        <v>120</v>
      </c>
      <c r="H38" s="35" t="s">
        <v>55</v>
      </c>
      <c r="I38" s="35" t="s">
        <v>55</v>
      </c>
      <c r="J38" s="35">
        <v>1</v>
      </c>
      <c r="K38" s="35">
        <v>1</v>
      </c>
      <c r="L38" s="35">
        <v>1</v>
      </c>
      <c r="M38" s="35" t="s">
        <v>55</v>
      </c>
      <c r="N38" s="35" t="s">
        <v>55</v>
      </c>
      <c r="O38" s="36">
        <v>1</v>
      </c>
      <c r="P38" s="37" t="s">
        <v>56</v>
      </c>
      <c r="Q38" s="37" t="s">
        <v>57</v>
      </c>
      <c r="R38" s="37"/>
      <c r="S38" s="37"/>
    </row>
    <row r="39" spans="2:19" ht="33.75" customHeight="1">
      <c r="B39" s="32" t="s">
        <v>49</v>
      </c>
      <c r="C39" s="34" t="s">
        <v>115</v>
      </c>
      <c r="D39" s="34" t="s">
        <v>122</v>
      </c>
      <c r="E39" s="33" t="s">
        <v>123</v>
      </c>
      <c r="F39" s="52" t="s">
        <v>62</v>
      </c>
      <c r="G39" s="52" t="s">
        <v>63</v>
      </c>
      <c r="H39" s="35">
        <v>1</v>
      </c>
      <c r="I39" s="35">
        <v>1</v>
      </c>
      <c r="J39" s="35" t="s">
        <v>55</v>
      </c>
      <c r="K39" s="35" t="s">
        <v>55</v>
      </c>
      <c r="L39" s="35" t="s">
        <v>55</v>
      </c>
      <c r="M39" s="35" t="s">
        <v>55</v>
      </c>
      <c r="N39" s="35" t="s">
        <v>55</v>
      </c>
      <c r="O39" s="36" t="s">
        <v>55</v>
      </c>
      <c r="P39" s="37" t="s">
        <v>56</v>
      </c>
      <c r="Q39" s="37" t="s">
        <v>57</v>
      </c>
      <c r="R39" s="37"/>
      <c r="S39" s="37"/>
    </row>
    <row r="40" spans="2:19" ht="33.75" customHeight="1">
      <c r="B40" s="32" t="s">
        <v>49</v>
      </c>
      <c r="C40" s="34" t="s">
        <v>115</v>
      </c>
      <c r="D40" s="34" t="s">
        <v>122</v>
      </c>
      <c r="E40" s="33" t="s">
        <v>124</v>
      </c>
      <c r="F40" s="52" t="s">
        <v>53</v>
      </c>
      <c r="G40" s="52" t="s">
        <v>38</v>
      </c>
      <c r="H40" s="35" t="s">
        <v>55</v>
      </c>
      <c r="I40" s="35">
        <v>1</v>
      </c>
      <c r="J40" s="35" t="s">
        <v>55</v>
      </c>
      <c r="K40" s="35" t="s">
        <v>55</v>
      </c>
      <c r="L40" s="35" t="s">
        <v>55</v>
      </c>
      <c r="M40" s="35" t="s">
        <v>55</v>
      </c>
      <c r="N40" s="35" t="s">
        <v>55</v>
      </c>
      <c r="O40" s="36" t="s">
        <v>55</v>
      </c>
      <c r="P40" s="37" t="s">
        <v>56</v>
      </c>
      <c r="Q40" s="37" t="s">
        <v>57</v>
      </c>
      <c r="R40" s="37"/>
      <c r="S40" s="37"/>
    </row>
    <row r="41" spans="2:19" ht="33.75" customHeight="1" thickBot="1">
      <c r="B41" s="39" t="s">
        <v>49</v>
      </c>
      <c r="C41" s="40" t="s">
        <v>125</v>
      </c>
      <c r="D41" s="41" t="s">
        <v>126</v>
      </c>
      <c r="E41" s="41" t="s">
        <v>127</v>
      </c>
      <c r="F41" s="53" t="s">
        <v>53</v>
      </c>
      <c r="G41" s="53" t="s">
        <v>63</v>
      </c>
      <c r="H41" s="42">
        <v>1</v>
      </c>
      <c r="I41" s="42">
        <v>1</v>
      </c>
      <c r="J41" s="42" t="s">
        <v>55</v>
      </c>
      <c r="K41" s="42" t="s">
        <v>55</v>
      </c>
      <c r="L41" s="42" t="s">
        <v>55</v>
      </c>
      <c r="M41" s="42" t="s">
        <v>55</v>
      </c>
      <c r="N41" s="42" t="s">
        <v>55</v>
      </c>
      <c r="O41" s="43" t="s">
        <v>55</v>
      </c>
      <c r="P41" s="44" t="s">
        <v>56</v>
      </c>
      <c r="Q41" s="44" t="s">
        <v>57</v>
      </c>
      <c r="R41" s="44"/>
      <c r="S41" s="44"/>
    </row>
    <row r="42" spans="2:19" ht="33.75" customHeight="1" thickTop="1">
      <c r="B42" s="32" t="s">
        <v>128</v>
      </c>
      <c r="C42" s="34" t="s">
        <v>129</v>
      </c>
      <c r="D42" s="33" t="s">
        <v>130</v>
      </c>
      <c r="E42" s="33" t="s">
        <v>131</v>
      </c>
      <c r="F42" s="52" t="s">
        <v>62</v>
      </c>
      <c r="G42" s="52" t="s">
        <v>85</v>
      </c>
      <c r="H42" s="35" t="s">
        <v>55</v>
      </c>
      <c r="I42" s="35" t="s">
        <v>55</v>
      </c>
      <c r="J42" s="35">
        <v>1</v>
      </c>
      <c r="K42" s="35">
        <v>1</v>
      </c>
      <c r="L42" s="35">
        <v>1</v>
      </c>
      <c r="M42" s="35">
        <v>1</v>
      </c>
      <c r="N42" s="35" t="s">
        <v>55</v>
      </c>
      <c r="O42" s="36">
        <v>1</v>
      </c>
      <c r="P42" s="37" t="s">
        <v>56</v>
      </c>
      <c r="Q42" s="37" t="s">
        <v>57</v>
      </c>
      <c r="R42" s="37"/>
      <c r="S42" s="37"/>
    </row>
    <row r="43" spans="2:19" ht="33.75" customHeight="1" thickBot="1">
      <c r="B43" s="39" t="s">
        <v>128</v>
      </c>
      <c r="C43" s="40" t="s">
        <v>129</v>
      </c>
      <c r="D43" s="41" t="s">
        <v>130</v>
      </c>
      <c r="E43" s="41" t="s">
        <v>132</v>
      </c>
      <c r="F43" s="53" t="s">
        <v>62</v>
      </c>
      <c r="G43" s="53" t="s">
        <v>85</v>
      </c>
      <c r="H43" s="42" t="s">
        <v>55</v>
      </c>
      <c r="I43" s="42" t="s">
        <v>55</v>
      </c>
      <c r="J43" s="42">
        <v>1</v>
      </c>
      <c r="K43" s="42">
        <v>1</v>
      </c>
      <c r="L43" s="42">
        <v>1</v>
      </c>
      <c r="M43" s="42">
        <v>1</v>
      </c>
      <c r="N43" s="42" t="s">
        <v>55</v>
      </c>
      <c r="O43" s="43">
        <v>1</v>
      </c>
      <c r="P43" s="44" t="s">
        <v>56</v>
      </c>
      <c r="Q43" s="44" t="s">
        <v>57</v>
      </c>
      <c r="R43" s="44"/>
      <c r="S43" s="44"/>
    </row>
    <row r="44" spans="2:19" ht="33.75" customHeight="1" thickTop="1">
      <c r="B44" s="32" t="s">
        <v>133</v>
      </c>
      <c r="C44" s="34" t="s">
        <v>134</v>
      </c>
      <c r="D44" s="33" t="s">
        <v>135</v>
      </c>
      <c r="E44" s="33" t="s">
        <v>136</v>
      </c>
      <c r="F44" s="52" t="s">
        <v>53</v>
      </c>
      <c r="G44" s="52" t="s">
        <v>137</v>
      </c>
      <c r="H44" s="35" t="s">
        <v>55</v>
      </c>
      <c r="I44" s="35" t="s">
        <v>55</v>
      </c>
      <c r="J44" s="35" t="s">
        <v>55</v>
      </c>
      <c r="K44" s="35" t="s">
        <v>55</v>
      </c>
      <c r="L44" s="35">
        <v>1</v>
      </c>
      <c r="M44" s="35">
        <v>1</v>
      </c>
      <c r="N44" s="35" t="s">
        <v>55</v>
      </c>
      <c r="O44" s="36">
        <v>1</v>
      </c>
      <c r="P44" s="37" t="s">
        <v>56</v>
      </c>
      <c r="Q44" s="37" t="s">
        <v>57</v>
      </c>
      <c r="R44" s="37"/>
      <c r="S44" s="37"/>
    </row>
    <row r="45" spans="2:19" ht="33.75" customHeight="1">
      <c r="B45" s="32" t="s">
        <v>133</v>
      </c>
      <c r="C45" s="34" t="s">
        <v>134</v>
      </c>
      <c r="D45" s="33" t="s">
        <v>135</v>
      </c>
      <c r="E45" s="33" t="s">
        <v>138</v>
      </c>
      <c r="F45" s="52" t="s">
        <v>53</v>
      </c>
      <c r="G45" s="52" t="s">
        <v>137</v>
      </c>
      <c r="H45" s="35" t="s">
        <v>55</v>
      </c>
      <c r="I45" s="35" t="s">
        <v>55</v>
      </c>
      <c r="J45" s="35" t="s">
        <v>55</v>
      </c>
      <c r="K45" s="35" t="s">
        <v>55</v>
      </c>
      <c r="L45" s="35">
        <v>1</v>
      </c>
      <c r="M45" s="35">
        <v>1</v>
      </c>
      <c r="N45" s="35" t="s">
        <v>55</v>
      </c>
      <c r="O45" s="36">
        <v>1</v>
      </c>
      <c r="P45" s="37" t="s">
        <v>56</v>
      </c>
      <c r="Q45" s="37" t="s">
        <v>57</v>
      </c>
      <c r="R45" s="37"/>
      <c r="S45" s="37"/>
    </row>
    <row r="46" spans="2:19" ht="33.75" customHeight="1">
      <c r="B46" s="32" t="s">
        <v>133</v>
      </c>
      <c r="C46" s="34" t="s">
        <v>134</v>
      </c>
      <c r="D46" s="33" t="s">
        <v>135</v>
      </c>
      <c r="E46" s="33" t="s">
        <v>139</v>
      </c>
      <c r="F46" s="52" t="s">
        <v>53</v>
      </c>
      <c r="G46" s="52" t="s">
        <v>137</v>
      </c>
      <c r="H46" s="35" t="s">
        <v>55</v>
      </c>
      <c r="I46" s="35" t="s">
        <v>55</v>
      </c>
      <c r="J46" s="35" t="s">
        <v>55</v>
      </c>
      <c r="K46" s="35" t="s">
        <v>55</v>
      </c>
      <c r="L46" s="35">
        <v>1</v>
      </c>
      <c r="M46" s="35">
        <v>1</v>
      </c>
      <c r="N46" s="35" t="s">
        <v>55</v>
      </c>
      <c r="O46" s="36">
        <v>1</v>
      </c>
      <c r="P46" s="37" t="s">
        <v>56</v>
      </c>
      <c r="Q46" s="37" t="s">
        <v>57</v>
      </c>
      <c r="R46" s="37"/>
      <c r="S46" s="37"/>
    </row>
    <row r="47" spans="2:19" ht="33.75" customHeight="1">
      <c r="B47" s="32" t="s">
        <v>133</v>
      </c>
      <c r="C47" s="34" t="s">
        <v>134</v>
      </c>
      <c r="D47" s="33" t="s">
        <v>135</v>
      </c>
      <c r="E47" s="33" t="s">
        <v>140</v>
      </c>
      <c r="F47" s="52" t="s">
        <v>53</v>
      </c>
      <c r="G47" s="52" t="s">
        <v>137</v>
      </c>
      <c r="H47" s="35" t="s">
        <v>55</v>
      </c>
      <c r="I47" s="35" t="s">
        <v>55</v>
      </c>
      <c r="J47" s="35" t="s">
        <v>55</v>
      </c>
      <c r="K47" s="35" t="s">
        <v>55</v>
      </c>
      <c r="L47" s="35">
        <v>1</v>
      </c>
      <c r="M47" s="35">
        <v>1</v>
      </c>
      <c r="N47" s="35" t="s">
        <v>55</v>
      </c>
      <c r="O47" s="36">
        <v>1</v>
      </c>
      <c r="P47" s="37" t="s">
        <v>56</v>
      </c>
      <c r="Q47" s="37" t="s">
        <v>57</v>
      </c>
      <c r="R47" s="37"/>
      <c r="S47" s="37"/>
    </row>
    <row r="48" spans="2:19" ht="33.75" customHeight="1">
      <c r="B48" s="32" t="s">
        <v>133</v>
      </c>
      <c r="C48" s="34" t="s">
        <v>134</v>
      </c>
      <c r="D48" s="33" t="s">
        <v>135</v>
      </c>
      <c r="E48" s="33" t="s">
        <v>141</v>
      </c>
      <c r="F48" s="52" t="s">
        <v>62</v>
      </c>
      <c r="G48" s="52" t="s">
        <v>137</v>
      </c>
      <c r="H48" s="35" t="s">
        <v>55</v>
      </c>
      <c r="I48" s="35" t="s">
        <v>55</v>
      </c>
      <c r="J48" s="35" t="s">
        <v>55</v>
      </c>
      <c r="K48" s="35" t="s">
        <v>55</v>
      </c>
      <c r="L48" s="35">
        <v>1</v>
      </c>
      <c r="M48" s="35">
        <v>1</v>
      </c>
      <c r="N48" s="35" t="s">
        <v>55</v>
      </c>
      <c r="O48" s="36">
        <v>1</v>
      </c>
      <c r="P48" s="37" t="s">
        <v>56</v>
      </c>
      <c r="Q48" s="37" t="s">
        <v>57</v>
      </c>
      <c r="R48" s="37"/>
      <c r="S48" s="37"/>
    </row>
    <row r="49" spans="2:19" ht="33.75" customHeight="1">
      <c r="B49" s="32" t="s">
        <v>133</v>
      </c>
      <c r="C49" s="34" t="s">
        <v>142</v>
      </c>
      <c r="D49" s="33" t="s">
        <v>143</v>
      </c>
      <c r="E49" s="33" t="s">
        <v>144</v>
      </c>
      <c r="F49" s="52" t="s">
        <v>62</v>
      </c>
      <c r="G49" s="52" t="s">
        <v>137</v>
      </c>
      <c r="H49" s="35" t="s">
        <v>55</v>
      </c>
      <c r="I49" s="35" t="s">
        <v>55</v>
      </c>
      <c r="J49" s="35" t="s">
        <v>55</v>
      </c>
      <c r="K49" s="35" t="s">
        <v>55</v>
      </c>
      <c r="L49" s="35">
        <v>1</v>
      </c>
      <c r="M49" s="35">
        <v>1</v>
      </c>
      <c r="N49" s="35" t="s">
        <v>55</v>
      </c>
      <c r="O49" s="36">
        <v>1</v>
      </c>
      <c r="P49" s="37" t="s">
        <v>88</v>
      </c>
      <c r="Q49" s="49" t="s">
        <v>145</v>
      </c>
      <c r="R49" s="37"/>
      <c r="S49" s="37"/>
    </row>
    <row r="50" spans="2:19" ht="33.75" customHeight="1">
      <c r="B50" s="32" t="s">
        <v>133</v>
      </c>
      <c r="C50" s="34" t="s">
        <v>142</v>
      </c>
      <c r="D50" s="33" t="s">
        <v>143</v>
      </c>
      <c r="E50" s="33" t="s">
        <v>146</v>
      </c>
      <c r="F50" s="52" t="s">
        <v>62</v>
      </c>
      <c r="G50" s="52" t="s">
        <v>137</v>
      </c>
      <c r="H50" s="35" t="s">
        <v>55</v>
      </c>
      <c r="I50" s="35" t="s">
        <v>55</v>
      </c>
      <c r="J50" s="35" t="s">
        <v>55</v>
      </c>
      <c r="K50" s="35" t="s">
        <v>55</v>
      </c>
      <c r="L50" s="35">
        <v>1</v>
      </c>
      <c r="M50" s="35">
        <v>1</v>
      </c>
      <c r="N50" s="35" t="s">
        <v>55</v>
      </c>
      <c r="O50" s="36">
        <v>1</v>
      </c>
      <c r="P50" s="37" t="s">
        <v>56</v>
      </c>
      <c r="Q50" s="37" t="s">
        <v>57</v>
      </c>
      <c r="R50" s="37"/>
      <c r="S50" s="37"/>
    </row>
    <row r="51" spans="2:19" ht="33.75" customHeight="1">
      <c r="B51" s="32" t="s">
        <v>133</v>
      </c>
      <c r="C51" s="34" t="s">
        <v>142</v>
      </c>
      <c r="D51" s="34" t="s">
        <v>147</v>
      </c>
      <c r="E51" s="34" t="s">
        <v>148</v>
      </c>
      <c r="F51" s="52" t="s">
        <v>53</v>
      </c>
      <c r="G51" s="52" t="s">
        <v>149</v>
      </c>
      <c r="H51" s="35" t="s">
        <v>55</v>
      </c>
      <c r="I51" s="35" t="s">
        <v>55</v>
      </c>
      <c r="J51" s="35" t="s">
        <v>55</v>
      </c>
      <c r="K51" s="35">
        <v>1</v>
      </c>
      <c r="L51" s="35">
        <v>1</v>
      </c>
      <c r="M51" s="35">
        <v>1</v>
      </c>
      <c r="N51" s="35" t="s">
        <v>55</v>
      </c>
      <c r="O51" s="36">
        <v>1</v>
      </c>
      <c r="P51" s="37" t="s">
        <v>56</v>
      </c>
      <c r="Q51" s="37" t="s">
        <v>57</v>
      </c>
      <c r="R51" s="37"/>
      <c r="S51" s="37"/>
    </row>
    <row r="52" spans="2:19" ht="33.75" customHeight="1">
      <c r="B52" s="32" t="s">
        <v>133</v>
      </c>
      <c r="C52" s="34" t="s">
        <v>142</v>
      </c>
      <c r="D52" s="34" t="s">
        <v>147</v>
      </c>
      <c r="E52" s="34" t="s">
        <v>150</v>
      </c>
      <c r="F52" s="52" t="s">
        <v>53</v>
      </c>
      <c r="G52" s="52" t="s">
        <v>149</v>
      </c>
      <c r="H52" s="35" t="s">
        <v>55</v>
      </c>
      <c r="I52" s="35" t="s">
        <v>55</v>
      </c>
      <c r="J52" s="35" t="s">
        <v>55</v>
      </c>
      <c r="K52" s="35">
        <v>1</v>
      </c>
      <c r="L52" s="35">
        <v>1</v>
      </c>
      <c r="M52" s="35">
        <v>1</v>
      </c>
      <c r="N52" s="35" t="s">
        <v>55</v>
      </c>
      <c r="O52" s="36">
        <v>1</v>
      </c>
      <c r="P52" s="37" t="s">
        <v>56</v>
      </c>
      <c r="Q52" s="37" t="s">
        <v>57</v>
      </c>
      <c r="R52" s="37"/>
      <c r="S52" s="37"/>
    </row>
    <row r="53" spans="2:19" ht="33.75" customHeight="1" thickBot="1">
      <c r="B53" s="39" t="s">
        <v>133</v>
      </c>
      <c r="C53" s="40" t="s">
        <v>151</v>
      </c>
      <c r="D53" s="41" t="s">
        <v>152</v>
      </c>
      <c r="E53" s="41" t="s">
        <v>153</v>
      </c>
      <c r="F53" s="53" t="s">
        <v>62</v>
      </c>
      <c r="G53" s="53" t="s">
        <v>137</v>
      </c>
      <c r="H53" s="42" t="s">
        <v>55</v>
      </c>
      <c r="I53" s="42" t="s">
        <v>55</v>
      </c>
      <c r="J53" s="42" t="s">
        <v>55</v>
      </c>
      <c r="K53" s="42" t="s">
        <v>55</v>
      </c>
      <c r="L53" s="42">
        <v>1</v>
      </c>
      <c r="M53" s="42">
        <v>1</v>
      </c>
      <c r="N53" s="42" t="s">
        <v>55</v>
      </c>
      <c r="O53" s="43">
        <v>1</v>
      </c>
      <c r="P53" s="44" t="s">
        <v>56</v>
      </c>
      <c r="Q53" s="44" t="s">
        <v>57</v>
      </c>
      <c r="R53" s="44"/>
      <c r="S53" s="44"/>
    </row>
    <row r="54" spans="2:19" ht="33.75" customHeight="1" thickTop="1">
      <c r="B54" s="26" t="s">
        <v>154</v>
      </c>
      <c r="C54" s="28" t="s">
        <v>155</v>
      </c>
      <c r="D54" s="27" t="s">
        <v>156</v>
      </c>
      <c r="E54" s="28" t="s">
        <v>157</v>
      </c>
      <c r="F54" s="54" t="s">
        <v>53</v>
      </c>
      <c r="G54" s="54" t="s">
        <v>95</v>
      </c>
      <c r="H54" s="29">
        <v>1</v>
      </c>
      <c r="I54" s="29" t="s">
        <v>55</v>
      </c>
      <c r="J54" s="29" t="s">
        <v>55</v>
      </c>
      <c r="K54" s="29"/>
      <c r="L54" s="29"/>
      <c r="M54" s="29"/>
      <c r="N54" s="29" t="s">
        <v>55</v>
      </c>
      <c r="O54" s="31" t="s">
        <v>55</v>
      </c>
      <c r="P54" s="30" t="s">
        <v>56</v>
      </c>
      <c r="Q54" s="30" t="s">
        <v>57</v>
      </c>
      <c r="R54" s="30"/>
      <c r="S54" s="30"/>
    </row>
    <row r="55" spans="2:19" ht="33.75" customHeight="1">
      <c r="B55" s="32" t="s">
        <v>154</v>
      </c>
      <c r="C55" s="34" t="s">
        <v>155</v>
      </c>
      <c r="D55" s="33" t="s">
        <v>156</v>
      </c>
      <c r="E55" s="33" t="s">
        <v>158</v>
      </c>
      <c r="F55" s="52" t="s">
        <v>53</v>
      </c>
      <c r="G55" s="52" t="s">
        <v>74</v>
      </c>
      <c r="H55" s="35">
        <v>1</v>
      </c>
      <c r="I55" s="35" t="s">
        <v>55</v>
      </c>
      <c r="J55" s="35" t="s">
        <v>55</v>
      </c>
      <c r="K55" s="35" t="s">
        <v>55</v>
      </c>
      <c r="L55" s="35" t="s">
        <v>55</v>
      </c>
      <c r="M55" s="35" t="s">
        <v>55</v>
      </c>
      <c r="N55" s="35" t="s">
        <v>55</v>
      </c>
      <c r="O55" s="36" t="s">
        <v>55</v>
      </c>
      <c r="P55" s="37" t="s">
        <v>56</v>
      </c>
      <c r="Q55" s="37" t="s">
        <v>57</v>
      </c>
      <c r="R55" s="37"/>
      <c r="S55" s="37"/>
    </row>
    <row r="56" spans="2:19" ht="33.75" customHeight="1">
      <c r="B56" s="32" t="s">
        <v>154</v>
      </c>
      <c r="C56" s="34" t="s">
        <v>155</v>
      </c>
      <c r="D56" s="33" t="s">
        <v>156</v>
      </c>
      <c r="E56" s="33" t="s">
        <v>159</v>
      </c>
      <c r="F56" s="52" t="s">
        <v>53</v>
      </c>
      <c r="G56" s="52" t="s">
        <v>74</v>
      </c>
      <c r="H56" s="35">
        <v>1</v>
      </c>
      <c r="I56" s="35" t="s">
        <v>55</v>
      </c>
      <c r="J56" s="35" t="s">
        <v>55</v>
      </c>
      <c r="K56" s="35" t="s">
        <v>55</v>
      </c>
      <c r="L56" s="35" t="s">
        <v>55</v>
      </c>
      <c r="M56" s="35" t="s">
        <v>55</v>
      </c>
      <c r="N56" s="35" t="s">
        <v>55</v>
      </c>
      <c r="O56" s="36" t="s">
        <v>55</v>
      </c>
      <c r="P56" s="37" t="s">
        <v>56</v>
      </c>
      <c r="Q56" s="37" t="s">
        <v>57</v>
      </c>
      <c r="R56" s="37"/>
      <c r="S56" s="37"/>
    </row>
    <row r="57" spans="2:19" ht="33.75" customHeight="1">
      <c r="B57" s="32" t="s">
        <v>154</v>
      </c>
      <c r="C57" s="34" t="s">
        <v>155</v>
      </c>
      <c r="D57" s="34" t="s">
        <v>156</v>
      </c>
      <c r="E57" s="34" t="s">
        <v>160</v>
      </c>
      <c r="F57" s="52" t="s">
        <v>53</v>
      </c>
      <c r="G57" s="52" t="s">
        <v>74</v>
      </c>
      <c r="H57" s="35">
        <v>1</v>
      </c>
      <c r="I57" s="35" t="s">
        <v>55</v>
      </c>
      <c r="J57" s="35" t="s">
        <v>55</v>
      </c>
      <c r="K57" s="35" t="s">
        <v>55</v>
      </c>
      <c r="L57" s="35" t="s">
        <v>55</v>
      </c>
      <c r="M57" s="35" t="s">
        <v>55</v>
      </c>
      <c r="N57" s="35" t="s">
        <v>55</v>
      </c>
      <c r="O57" s="36" t="s">
        <v>55</v>
      </c>
      <c r="P57" s="37" t="s">
        <v>56</v>
      </c>
      <c r="Q57" s="37" t="s">
        <v>57</v>
      </c>
      <c r="R57" s="37"/>
      <c r="S57" s="37"/>
    </row>
    <row r="58" spans="2:19" ht="33.75" customHeight="1">
      <c r="B58" s="32" t="s">
        <v>154</v>
      </c>
      <c r="C58" s="34" t="s">
        <v>155</v>
      </c>
      <c r="D58" s="34" t="s">
        <v>161</v>
      </c>
      <c r="E58" s="34" t="s">
        <v>162</v>
      </c>
      <c r="F58" s="52" t="s">
        <v>53</v>
      </c>
      <c r="G58" s="52" t="s">
        <v>74</v>
      </c>
      <c r="H58" s="35">
        <v>1</v>
      </c>
      <c r="I58" s="35" t="s">
        <v>55</v>
      </c>
      <c r="J58" s="35" t="s">
        <v>55</v>
      </c>
      <c r="K58" s="35" t="s">
        <v>55</v>
      </c>
      <c r="L58" s="35" t="s">
        <v>55</v>
      </c>
      <c r="M58" s="35" t="s">
        <v>55</v>
      </c>
      <c r="N58" s="35" t="s">
        <v>55</v>
      </c>
      <c r="O58" s="36" t="s">
        <v>55</v>
      </c>
      <c r="P58" s="37" t="s">
        <v>70</v>
      </c>
      <c r="Q58" s="37" t="s">
        <v>163</v>
      </c>
      <c r="R58" s="37"/>
      <c r="S58" s="37"/>
    </row>
    <row r="59" spans="2:19" ht="33.75" customHeight="1">
      <c r="B59" s="32" t="s">
        <v>154</v>
      </c>
      <c r="C59" s="34" t="s">
        <v>155</v>
      </c>
      <c r="D59" s="34" t="s">
        <v>161</v>
      </c>
      <c r="E59" s="34" t="s">
        <v>164</v>
      </c>
      <c r="F59" s="52" t="s">
        <v>53</v>
      </c>
      <c r="G59" s="52" t="s">
        <v>74</v>
      </c>
      <c r="H59" s="35">
        <v>1</v>
      </c>
      <c r="I59" s="35" t="s">
        <v>55</v>
      </c>
      <c r="J59" s="35" t="s">
        <v>55</v>
      </c>
      <c r="K59" s="35" t="s">
        <v>55</v>
      </c>
      <c r="L59" s="35" t="s">
        <v>55</v>
      </c>
      <c r="M59" s="35" t="s">
        <v>55</v>
      </c>
      <c r="N59" s="35" t="s">
        <v>55</v>
      </c>
      <c r="O59" s="36" t="s">
        <v>55</v>
      </c>
      <c r="P59" s="37" t="s">
        <v>70</v>
      </c>
      <c r="Q59" s="37" t="s">
        <v>163</v>
      </c>
      <c r="R59" s="37"/>
      <c r="S59" s="37"/>
    </row>
    <row r="60" spans="2:19" ht="33.75" customHeight="1">
      <c r="B60" s="32" t="s">
        <v>154</v>
      </c>
      <c r="C60" s="34" t="s">
        <v>155</v>
      </c>
      <c r="D60" s="34" t="s">
        <v>161</v>
      </c>
      <c r="E60" s="34" t="s">
        <v>165</v>
      </c>
      <c r="F60" s="52" t="s">
        <v>53</v>
      </c>
      <c r="G60" s="52" t="s">
        <v>74</v>
      </c>
      <c r="H60" s="35">
        <v>1</v>
      </c>
      <c r="I60" s="35" t="s">
        <v>55</v>
      </c>
      <c r="J60" s="35" t="s">
        <v>55</v>
      </c>
      <c r="K60" s="35" t="s">
        <v>55</v>
      </c>
      <c r="L60" s="35" t="s">
        <v>55</v>
      </c>
      <c r="M60" s="35" t="s">
        <v>55</v>
      </c>
      <c r="N60" s="35" t="s">
        <v>55</v>
      </c>
      <c r="O60" s="36" t="s">
        <v>55</v>
      </c>
      <c r="P60" s="37" t="s">
        <v>70</v>
      </c>
      <c r="Q60" s="37" t="s">
        <v>163</v>
      </c>
      <c r="R60" s="37"/>
      <c r="S60" s="37"/>
    </row>
    <row r="61" spans="2:19" ht="33.75" customHeight="1">
      <c r="B61" s="32" t="s">
        <v>154</v>
      </c>
      <c r="C61" s="34" t="s">
        <v>155</v>
      </c>
      <c r="D61" s="34" t="s">
        <v>166</v>
      </c>
      <c r="E61" s="34" t="s">
        <v>167</v>
      </c>
      <c r="F61" s="52" t="s">
        <v>53</v>
      </c>
      <c r="G61" s="52" t="s">
        <v>74</v>
      </c>
      <c r="H61" s="35">
        <v>1</v>
      </c>
      <c r="I61" s="35" t="s">
        <v>55</v>
      </c>
      <c r="J61" s="35" t="s">
        <v>55</v>
      </c>
      <c r="K61" s="35" t="s">
        <v>55</v>
      </c>
      <c r="L61" s="35" t="s">
        <v>55</v>
      </c>
      <c r="M61" s="35" t="s">
        <v>55</v>
      </c>
      <c r="N61" s="35" t="s">
        <v>55</v>
      </c>
      <c r="O61" s="36" t="s">
        <v>55</v>
      </c>
      <c r="P61" s="37" t="s">
        <v>70</v>
      </c>
      <c r="Q61" s="37" t="s">
        <v>163</v>
      </c>
      <c r="R61" s="37"/>
      <c r="S61" s="37"/>
    </row>
    <row r="62" spans="2:19" ht="33.75" customHeight="1">
      <c r="B62" s="32" t="s">
        <v>154</v>
      </c>
      <c r="C62" s="34" t="s">
        <v>155</v>
      </c>
      <c r="D62" s="34" t="s">
        <v>166</v>
      </c>
      <c r="E62" s="34" t="s">
        <v>168</v>
      </c>
      <c r="F62" s="52" t="s">
        <v>53</v>
      </c>
      <c r="G62" s="52" t="s">
        <v>74</v>
      </c>
      <c r="H62" s="35">
        <v>1</v>
      </c>
      <c r="I62" s="35" t="s">
        <v>55</v>
      </c>
      <c r="J62" s="35" t="s">
        <v>55</v>
      </c>
      <c r="K62" s="35" t="s">
        <v>55</v>
      </c>
      <c r="L62" s="35" t="s">
        <v>55</v>
      </c>
      <c r="M62" s="35" t="s">
        <v>55</v>
      </c>
      <c r="N62" s="35" t="s">
        <v>55</v>
      </c>
      <c r="O62" s="36" t="s">
        <v>55</v>
      </c>
      <c r="P62" s="37" t="s">
        <v>70</v>
      </c>
      <c r="Q62" s="37" t="s">
        <v>163</v>
      </c>
      <c r="R62" s="37"/>
      <c r="S62" s="37"/>
    </row>
    <row r="63" spans="2:19" ht="33.75" customHeight="1">
      <c r="B63" s="32" t="s">
        <v>154</v>
      </c>
      <c r="C63" s="34" t="s">
        <v>155</v>
      </c>
      <c r="D63" s="34" t="s">
        <v>166</v>
      </c>
      <c r="E63" s="34" t="s">
        <v>169</v>
      </c>
      <c r="F63" s="52" t="s">
        <v>53</v>
      </c>
      <c r="G63" s="52" t="s">
        <v>74</v>
      </c>
      <c r="H63" s="35">
        <v>1</v>
      </c>
      <c r="I63" s="35" t="s">
        <v>55</v>
      </c>
      <c r="J63" s="35" t="s">
        <v>55</v>
      </c>
      <c r="K63" s="35" t="s">
        <v>55</v>
      </c>
      <c r="L63" s="35" t="s">
        <v>55</v>
      </c>
      <c r="M63" s="35" t="s">
        <v>55</v>
      </c>
      <c r="N63" s="35" t="s">
        <v>55</v>
      </c>
      <c r="O63" s="36" t="s">
        <v>55</v>
      </c>
      <c r="P63" s="37" t="s">
        <v>70</v>
      </c>
      <c r="Q63" s="37" t="s">
        <v>163</v>
      </c>
      <c r="R63" s="37"/>
      <c r="S63" s="37"/>
    </row>
    <row r="64" spans="2:19" ht="33.75" customHeight="1">
      <c r="B64" s="32" t="s">
        <v>154</v>
      </c>
      <c r="C64" s="34" t="s">
        <v>170</v>
      </c>
      <c r="D64" s="33" t="s">
        <v>171</v>
      </c>
      <c r="E64" s="33" t="s">
        <v>172</v>
      </c>
      <c r="F64" s="52" t="s">
        <v>53</v>
      </c>
      <c r="G64" s="52" t="s">
        <v>74</v>
      </c>
      <c r="H64" s="35">
        <v>1</v>
      </c>
      <c r="I64" s="35" t="s">
        <v>55</v>
      </c>
      <c r="J64" s="35" t="s">
        <v>55</v>
      </c>
      <c r="K64" s="35" t="s">
        <v>55</v>
      </c>
      <c r="L64" s="35" t="s">
        <v>55</v>
      </c>
      <c r="M64" s="35" t="s">
        <v>55</v>
      </c>
      <c r="N64" s="35" t="s">
        <v>55</v>
      </c>
      <c r="O64" s="36" t="s">
        <v>55</v>
      </c>
      <c r="P64" s="37" t="s">
        <v>56</v>
      </c>
      <c r="Q64" s="37" t="s">
        <v>57</v>
      </c>
      <c r="R64" s="37"/>
      <c r="S64" s="37"/>
    </row>
    <row r="65" spans="2:19" ht="33.75" customHeight="1">
      <c r="B65" s="32" t="s">
        <v>154</v>
      </c>
      <c r="C65" s="34" t="s">
        <v>170</v>
      </c>
      <c r="D65" s="33" t="s">
        <v>171</v>
      </c>
      <c r="E65" s="33" t="s">
        <v>173</v>
      </c>
      <c r="F65" s="52" t="s">
        <v>53</v>
      </c>
      <c r="G65" s="52" t="s">
        <v>74</v>
      </c>
      <c r="H65" s="35">
        <v>1</v>
      </c>
      <c r="I65" s="35" t="s">
        <v>55</v>
      </c>
      <c r="J65" s="35" t="s">
        <v>55</v>
      </c>
      <c r="K65" s="35" t="s">
        <v>55</v>
      </c>
      <c r="L65" s="35" t="s">
        <v>55</v>
      </c>
      <c r="M65" s="35" t="s">
        <v>55</v>
      </c>
      <c r="N65" s="35" t="s">
        <v>55</v>
      </c>
      <c r="O65" s="36" t="s">
        <v>55</v>
      </c>
      <c r="P65" s="37" t="s">
        <v>56</v>
      </c>
      <c r="Q65" s="37" t="s">
        <v>57</v>
      </c>
      <c r="R65" s="37"/>
      <c r="S65" s="37"/>
    </row>
    <row r="66" spans="2:19" ht="33.75" customHeight="1">
      <c r="B66" s="32" t="s">
        <v>154</v>
      </c>
      <c r="C66" s="34" t="s">
        <v>170</v>
      </c>
      <c r="D66" s="33" t="s">
        <v>171</v>
      </c>
      <c r="E66" s="33" t="s">
        <v>174</v>
      </c>
      <c r="F66" s="52" t="s">
        <v>53</v>
      </c>
      <c r="G66" s="52" t="s">
        <v>74</v>
      </c>
      <c r="H66" s="35">
        <v>1</v>
      </c>
      <c r="I66" s="35" t="s">
        <v>55</v>
      </c>
      <c r="J66" s="35" t="s">
        <v>55</v>
      </c>
      <c r="K66" s="35" t="s">
        <v>55</v>
      </c>
      <c r="L66" s="35" t="s">
        <v>55</v>
      </c>
      <c r="M66" s="35" t="s">
        <v>55</v>
      </c>
      <c r="N66" s="35" t="s">
        <v>55</v>
      </c>
      <c r="O66" s="36" t="s">
        <v>55</v>
      </c>
      <c r="P66" s="37" t="s">
        <v>56</v>
      </c>
      <c r="Q66" s="37" t="s">
        <v>57</v>
      </c>
      <c r="R66" s="37"/>
      <c r="S66" s="37"/>
    </row>
    <row r="67" spans="2:19" ht="33.75" customHeight="1">
      <c r="B67" s="32" t="s">
        <v>154</v>
      </c>
      <c r="C67" s="34" t="s">
        <v>170</v>
      </c>
      <c r="D67" s="34" t="s">
        <v>171</v>
      </c>
      <c r="E67" s="34" t="s">
        <v>175</v>
      </c>
      <c r="F67" s="52" t="s">
        <v>66</v>
      </c>
      <c r="G67" s="52" t="s">
        <v>74</v>
      </c>
      <c r="H67" s="35">
        <v>1</v>
      </c>
      <c r="I67" s="35" t="s">
        <v>55</v>
      </c>
      <c r="J67" s="35" t="s">
        <v>55</v>
      </c>
      <c r="K67" s="35" t="s">
        <v>55</v>
      </c>
      <c r="L67" s="35" t="s">
        <v>55</v>
      </c>
      <c r="M67" s="35" t="s">
        <v>55</v>
      </c>
      <c r="N67" s="35" t="s">
        <v>55</v>
      </c>
      <c r="O67" s="36" t="s">
        <v>55</v>
      </c>
      <c r="P67" s="37" t="s">
        <v>70</v>
      </c>
      <c r="Q67" s="37" t="s">
        <v>163</v>
      </c>
      <c r="R67" s="37"/>
      <c r="S67" s="37"/>
    </row>
    <row r="68" spans="2:19" ht="33.75" customHeight="1" thickBot="1">
      <c r="B68" s="39" t="s">
        <v>154</v>
      </c>
      <c r="C68" s="40" t="s">
        <v>176</v>
      </c>
      <c r="D68" s="41" t="s">
        <v>177</v>
      </c>
      <c r="E68" s="41" t="s">
        <v>178</v>
      </c>
      <c r="F68" s="53" t="s">
        <v>53</v>
      </c>
      <c r="G68" s="53" t="s">
        <v>179</v>
      </c>
      <c r="H68" s="42">
        <v>1</v>
      </c>
      <c r="I68" s="42" t="s">
        <v>55</v>
      </c>
      <c r="J68" s="42" t="s">
        <v>55</v>
      </c>
      <c r="K68" s="42" t="s">
        <v>55</v>
      </c>
      <c r="L68" s="42" t="s">
        <v>55</v>
      </c>
      <c r="M68" s="42" t="s">
        <v>55</v>
      </c>
      <c r="N68" s="42" t="s">
        <v>55</v>
      </c>
      <c r="O68" s="43">
        <v>1</v>
      </c>
      <c r="P68" s="44" t="s">
        <v>56</v>
      </c>
      <c r="Q68" s="44" t="s">
        <v>57</v>
      </c>
      <c r="R68" s="44"/>
      <c r="S68" s="44"/>
    </row>
    <row r="69" spans="2:19" ht="33.75" customHeight="1" thickTop="1">
      <c r="B69" s="32" t="s">
        <v>180</v>
      </c>
      <c r="C69" s="34" t="s">
        <v>181</v>
      </c>
      <c r="D69" s="33" t="s">
        <v>182</v>
      </c>
      <c r="E69" s="33" t="s">
        <v>183</v>
      </c>
      <c r="F69" s="52" t="s">
        <v>66</v>
      </c>
      <c r="G69" s="52" t="s">
        <v>184</v>
      </c>
      <c r="H69" s="35" t="s">
        <v>55</v>
      </c>
      <c r="I69" s="35" t="s">
        <v>55</v>
      </c>
      <c r="J69" s="35" t="s">
        <v>55</v>
      </c>
      <c r="K69" s="35" t="s">
        <v>55</v>
      </c>
      <c r="L69" s="35">
        <v>1</v>
      </c>
      <c r="M69" s="35">
        <v>1</v>
      </c>
      <c r="N69" s="35" t="s">
        <v>55</v>
      </c>
      <c r="O69" s="36" t="s">
        <v>55</v>
      </c>
      <c r="P69" s="37" t="s">
        <v>56</v>
      </c>
      <c r="Q69" s="37" t="s">
        <v>57</v>
      </c>
      <c r="R69" s="37"/>
      <c r="S69" s="37"/>
    </row>
    <row r="70" spans="2:19" ht="33.75" customHeight="1">
      <c r="B70" s="32" t="s">
        <v>180</v>
      </c>
      <c r="C70" s="34" t="s">
        <v>181</v>
      </c>
      <c r="D70" s="34" t="s">
        <v>185</v>
      </c>
      <c r="E70" s="33" t="s">
        <v>186</v>
      </c>
      <c r="F70" s="52" t="s">
        <v>66</v>
      </c>
      <c r="G70" s="52" t="s">
        <v>187</v>
      </c>
      <c r="H70" s="35" t="s">
        <v>55</v>
      </c>
      <c r="I70" s="35" t="s">
        <v>55</v>
      </c>
      <c r="J70" s="35" t="s">
        <v>55</v>
      </c>
      <c r="K70" s="35" t="s">
        <v>55</v>
      </c>
      <c r="L70" s="35">
        <v>1</v>
      </c>
      <c r="M70" s="35" t="s">
        <v>55</v>
      </c>
      <c r="N70" s="35" t="s">
        <v>55</v>
      </c>
      <c r="O70" s="36" t="s">
        <v>55</v>
      </c>
      <c r="P70" s="37" t="s">
        <v>56</v>
      </c>
      <c r="Q70" s="37" t="s">
        <v>57</v>
      </c>
      <c r="R70" s="37"/>
      <c r="S70" s="37"/>
    </row>
    <row r="71" spans="2:19" ht="33.75" customHeight="1">
      <c r="B71" s="32" t="s">
        <v>180</v>
      </c>
      <c r="C71" s="34" t="s">
        <v>181</v>
      </c>
      <c r="D71" s="33" t="s">
        <v>185</v>
      </c>
      <c r="E71" s="33" t="s">
        <v>188</v>
      </c>
      <c r="F71" s="52" t="s">
        <v>66</v>
      </c>
      <c r="G71" s="52" t="s">
        <v>184</v>
      </c>
      <c r="H71" s="35" t="s">
        <v>55</v>
      </c>
      <c r="I71" s="35" t="s">
        <v>55</v>
      </c>
      <c r="J71" s="35" t="s">
        <v>55</v>
      </c>
      <c r="K71" s="35" t="s">
        <v>55</v>
      </c>
      <c r="L71" s="35">
        <v>1</v>
      </c>
      <c r="M71" s="35">
        <v>1</v>
      </c>
      <c r="N71" s="35" t="s">
        <v>55</v>
      </c>
      <c r="O71" s="36" t="s">
        <v>55</v>
      </c>
      <c r="P71" s="37" t="s">
        <v>56</v>
      </c>
      <c r="Q71" s="37" t="s">
        <v>57</v>
      </c>
      <c r="R71" s="37"/>
      <c r="S71" s="37"/>
    </row>
    <row r="72" spans="2:19" ht="33.75" customHeight="1">
      <c r="B72" s="32" t="s">
        <v>180</v>
      </c>
      <c r="C72" s="34" t="s">
        <v>181</v>
      </c>
      <c r="D72" s="33" t="s">
        <v>185</v>
      </c>
      <c r="E72" s="33" t="s">
        <v>189</v>
      </c>
      <c r="F72" s="52" t="s">
        <v>66</v>
      </c>
      <c r="G72" s="52" t="s">
        <v>184</v>
      </c>
      <c r="H72" s="35" t="s">
        <v>55</v>
      </c>
      <c r="I72" s="35" t="s">
        <v>55</v>
      </c>
      <c r="J72" s="35" t="s">
        <v>55</v>
      </c>
      <c r="K72" s="35" t="s">
        <v>55</v>
      </c>
      <c r="L72" s="35">
        <v>1</v>
      </c>
      <c r="M72" s="35">
        <v>1</v>
      </c>
      <c r="N72" s="35" t="s">
        <v>55</v>
      </c>
      <c r="O72" s="36" t="s">
        <v>55</v>
      </c>
      <c r="P72" s="37" t="s">
        <v>56</v>
      </c>
      <c r="Q72" s="37" t="s">
        <v>57</v>
      </c>
      <c r="R72" s="37"/>
      <c r="S72" s="37"/>
    </row>
    <row r="73" spans="2:19" ht="33.75" customHeight="1">
      <c r="B73" s="32" t="s">
        <v>180</v>
      </c>
      <c r="C73" s="34" t="s">
        <v>181</v>
      </c>
      <c r="D73" s="33" t="s">
        <v>185</v>
      </c>
      <c r="E73" s="34" t="s">
        <v>190</v>
      </c>
      <c r="F73" s="52" t="s">
        <v>66</v>
      </c>
      <c r="G73" s="52" t="s">
        <v>191</v>
      </c>
      <c r="H73" s="35" t="s">
        <v>55</v>
      </c>
      <c r="I73" s="35" t="s">
        <v>55</v>
      </c>
      <c r="J73" s="35" t="s">
        <v>55</v>
      </c>
      <c r="K73" s="35" t="s">
        <v>55</v>
      </c>
      <c r="L73" s="35">
        <v>1</v>
      </c>
      <c r="M73" s="35">
        <v>1</v>
      </c>
      <c r="N73" s="35" t="s">
        <v>55</v>
      </c>
      <c r="O73" s="36" t="s">
        <v>55</v>
      </c>
      <c r="P73" s="37" t="s">
        <v>88</v>
      </c>
      <c r="Q73" s="49" t="s">
        <v>192</v>
      </c>
      <c r="R73" s="37"/>
      <c r="S73" s="37"/>
    </row>
    <row r="74" spans="2:19" ht="33.75" customHeight="1">
      <c r="B74" s="32" t="s">
        <v>180</v>
      </c>
      <c r="C74" s="34" t="s">
        <v>181</v>
      </c>
      <c r="D74" s="34" t="s">
        <v>193</v>
      </c>
      <c r="E74" s="33" t="s">
        <v>194</v>
      </c>
      <c r="F74" s="52" t="s">
        <v>66</v>
      </c>
      <c r="G74" s="52" t="s">
        <v>195</v>
      </c>
      <c r="H74" s="35" t="s">
        <v>55</v>
      </c>
      <c r="I74" s="35">
        <v>1</v>
      </c>
      <c r="J74" s="35">
        <v>1</v>
      </c>
      <c r="K74" s="35" t="s">
        <v>55</v>
      </c>
      <c r="L74" s="35" t="s">
        <v>55</v>
      </c>
      <c r="M74" s="35" t="s">
        <v>55</v>
      </c>
      <c r="N74" s="35" t="s">
        <v>55</v>
      </c>
      <c r="O74" s="36">
        <v>1</v>
      </c>
      <c r="P74" s="37" t="s">
        <v>56</v>
      </c>
      <c r="Q74" s="37" t="s">
        <v>57</v>
      </c>
      <c r="R74" s="37"/>
      <c r="S74" s="37"/>
    </row>
    <row r="75" spans="2:19" ht="33.75" customHeight="1">
      <c r="B75" s="32" t="s">
        <v>180</v>
      </c>
      <c r="C75" s="33" t="s">
        <v>181</v>
      </c>
      <c r="D75" s="33" t="s">
        <v>196</v>
      </c>
      <c r="E75" s="33" t="s">
        <v>197</v>
      </c>
      <c r="F75" s="52" t="s">
        <v>66</v>
      </c>
      <c r="G75" s="52" t="s">
        <v>85</v>
      </c>
      <c r="H75" s="35" t="s">
        <v>55</v>
      </c>
      <c r="I75" s="35" t="s">
        <v>55</v>
      </c>
      <c r="J75" s="35">
        <v>1</v>
      </c>
      <c r="K75" s="35">
        <v>1</v>
      </c>
      <c r="L75" s="35">
        <v>1</v>
      </c>
      <c r="M75" s="35">
        <v>1</v>
      </c>
      <c r="N75" s="35" t="s">
        <v>55</v>
      </c>
      <c r="O75" s="36">
        <v>1</v>
      </c>
      <c r="P75" s="37" t="s">
        <v>56</v>
      </c>
      <c r="Q75" s="37" t="s">
        <v>57</v>
      </c>
      <c r="R75" s="37"/>
      <c r="S75" s="37"/>
    </row>
    <row r="76" spans="2:19" ht="33.75" customHeight="1">
      <c r="B76" s="32" t="s">
        <v>180</v>
      </c>
      <c r="C76" s="33" t="s">
        <v>181</v>
      </c>
      <c r="D76" s="33" t="s">
        <v>196</v>
      </c>
      <c r="E76" s="33" t="s">
        <v>198</v>
      </c>
      <c r="F76" s="52" t="s">
        <v>66</v>
      </c>
      <c r="G76" s="52" t="s">
        <v>85</v>
      </c>
      <c r="H76" s="35" t="s">
        <v>55</v>
      </c>
      <c r="I76" s="35" t="s">
        <v>55</v>
      </c>
      <c r="J76" s="35">
        <v>1</v>
      </c>
      <c r="K76" s="35">
        <v>1</v>
      </c>
      <c r="L76" s="35">
        <v>1</v>
      </c>
      <c r="M76" s="35">
        <v>1</v>
      </c>
      <c r="N76" s="35" t="s">
        <v>55</v>
      </c>
      <c r="O76" s="36">
        <v>1</v>
      </c>
      <c r="P76" s="37" t="s">
        <v>56</v>
      </c>
      <c r="Q76" s="37" t="s">
        <v>57</v>
      </c>
      <c r="R76" s="37"/>
      <c r="S76" s="37"/>
    </row>
    <row r="77" spans="2:19" ht="33.75" customHeight="1">
      <c r="B77" s="32" t="s">
        <v>180</v>
      </c>
      <c r="C77" s="34" t="s">
        <v>181</v>
      </c>
      <c r="D77" s="34" t="s">
        <v>196</v>
      </c>
      <c r="E77" s="33" t="s">
        <v>199</v>
      </c>
      <c r="F77" s="52" t="s">
        <v>53</v>
      </c>
      <c r="G77" s="52" t="s">
        <v>85</v>
      </c>
      <c r="H77" s="35" t="s">
        <v>55</v>
      </c>
      <c r="I77" s="35" t="s">
        <v>55</v>
      </c>
      <c r="J77" s="35">
        <v>1</v>
      </c>
      <c r="K77" s="35">
        <v>1</v>
      </c>
      <c r="L77" s="35">
        <v>1</v>
      </c>
      <c r="M77" s="35">
        <v>1</v>
      </c>
      <c r="N77" s="35" t="s">
        <v>55</v>
      </c>
      <c r="O77" s="36">
        <v>1</v>
      </c>
      <c r="P77" s="37" t="s">
        <v>56</v>
      </c>
      <c r="Q77" s="37" t="s">
        <v>57</v>
      </c>
      <c r="R77" s="37"/>
      <c r="S77" s="37"/>
    </row>
    <row r="78" spans="2:19" ht="33.75" customHeight="1">
      <c r="B78" s="32" t="s">
        <v>180</v>
      </c>
      <c r="C78" s="34" t="s">
        <v>200</v>
      </c>
      <c r="D78" s="33" t="s">
        <v>119</v>
      </c>
      <c r="E78" s="33" t="s">
        <v>201</v>
      </c>
      <c r="F78" s="52" t="s">
        <v>62</v>
      </c>
      <c r="G78" s="52" t="s">
        <v>85</v>
      </c>
      <c r="H78" s="35" t="s">
        <v>55</v>
      </c>
      <c r="I78" s="35" t="s">
        <v>55</v>
      </c>
      <c r="J78" s="35">
        <v>1</v>
      </c>
      <c r="K78" s="35">
        <v>1</v>
      </c>
      <c r="L78" s="35">
        <v>1</v>
      </c>
      <c r="M78" s="35">
        <v>1</v>
      </c>
      <c r="N78" s="35" t="s">
        <v>55</v>
      </c>
      <c r="O78" s="36">
        <v>1</v>
      </c>
      <c r="P78" s="37" t="s">
        <v>56</v>
      </c>
      <c r="Q78" s="37" t="s">
        <v>57</v>
      </c>
      <c r="R78" s="37"/>
      <c r="S78" s="37"/>
    </row>
    <row r="79" spans="2:19" ht="33.75" customHeight="1">
      <c r="B79" s="32" t="s">
        <v>180</v>
      </c>
      <c r="C79" s="34" t="s">
        <v>200</v>
      </c>
      <c r="D79" s="33" t="s">
        <v>119</v>
      </c>
      <c r="E79" s="33" t="s">
        <v>202</v>
      </c>
      <c r="F79" s="52" t="s">
        <v>62</v>
      </c>
      <c r="G79" s="52" t="s">
        <v>85</v>
      </c>
      <c r="H79" s="35" t="s">
        <v>55</v>
      </c>
      <c r="I79" s="35" t="s">
        <v>55</v>
      </c>
      <c r="J79" s="35">
        <v>1</v>
      </c>
      <c r="K79" s="35">
        <v>1</v>
      </c>
      <c r="L79" s="35">
        <v>1</v>
      </c>
      <c r="M79" s="35">
        <v>1</v>
      </c>
      <c r="N79" s="35" t="s">
        <v>55</v>
      </c>
      <c r="O79" s="36">
        <v>1</v>
      </c>
      <c r="P79" s="37" t="s">
        <v>56</v>
      </c>
      <c r="Q79" s="37" t="s">
        <v>57</v>
      </c>
      <c r="R79" s="37"/>
      <c r="S79" s="37"/>
    </row>
    <row r="80" spans="2:19" ht="33.75" customHeight="1">
      <c r="B80" s="32" t="s">
        <v>180</v>
      </c>
      <c r="C80" s="34" t="s">
        <v>203</v>
      </c>
      <c r="D80" s="33" t="s">
        <v>204</v>
      </c>
      <c r="E80" s="33" t="s">
        <v>205</v>
      </c>
      <c r="F80" s="52" t="s">
        <v>66</v>
      </c>
      <c r="G80" s="52" t="s">
        <v>85</v>
      </c>
      <c r="H80" s="35" t="s">
        <v>55</v>
      </c>
      <c r="I80" s="35" t="s">
        <v>55</v>
      </c>
      <c r="J80" s="35">
        <v>1</v>
      </c>
      <c r="K80" s="35">
        <v>1</v>
      </c>
      <c r="L80" s="35">
        <v>1</v>
      </c>
      <c r="M80" s="35">
        <v>1</v>
      </c>
      <c r="N80" s="35" t="s">
        <v>55</v>
      </c>
      <c r="O80" s="36">
        <v>1</v>
      </c>
      <c r="P80" s="37" t="s">
        <v>56</v>
      </c>
      <c r="Q80" s="37" t="s">
        <v>57</v>
      </c>
      <c r="R80" s="37"/>
      <c r="S80" s="37"/>
    </row>
    <row r="81" spans="2:19" ht="33.75" customHeight="1">
      <c r="B81" s="32" t="s">
        <v>180</v>
      </c>
      <c r="C81" s="34" t="s">
        <v>203</v>
      </c>
      <c r="D81" s="33" t="s">
        <v>204</v>
      </c>
      <c r="E81" s="33" t="s">
        <v>206</v>
      </c>
      <c r="F81" s="52" t="s">
        <v>66</v>
      </c>
      <c r="G81" s="52" t="s">
        <v>85</v>
      </c>
      <c r="H81" s="35" t="s">
        <v>55</v>
      </c>
      <c r="I81" s="35" t="s">
        <v>55</v>
      </c>
      <c r="J81" s="35">
        <v>1</v>
      </c>
      <c r="K81" s="35">
        <v>1</v>
      </c>
      <c r="L81" s="35">
        <v>1</v>
      </c>
      <c r="M81" s="35">
        <v>1</v>
      </c>
      <c r="N81" s="35" t="s">
        <v>55</v>
      </c>
      <c r="O81" s="36">
        <v>1</v>
      </c>
      <c r="P81" s="37" t="s">
        <v>56</v>
      </c>
      <c r="Q81" s="37" t="s">
        <v>57</v>
      </c>
      <c r="R81" s="37"/>
      <c r="S81" s="37"/>
    </row>
    <row r="82" spans="2:19" ht="33.75" customHeight="1">
      <c r="B82" s="32" t="s">
        <v>180</v>
      </c>
      <c r="C82" s="34" t="s">
        <v>203</v>
      </c>
      <c r="D82" s="34" t="s">
        <v>207</v>
      </c>
      <c r="E82" s="34" t="s">
        <v>208</v>
      </c>
      <c r="F82" s="52" t="s">
        <v>66</v>
      </c>
      <c r="G82" s="52" t="s">
        <v>85</v>
      </c>
      <c r="H82" s="35" t="s">
        <v>55</v>
      </c>
      <c r="I82" s="35" t="s">
        <v>55</v>
      </c>
      <c r="J82" s="35">
        <v>1</v>
      </c>
      <c r="K82" s="35">
        <v>1</v>
      </c>
      <c r="L82" s="35">
        <v>1</v>
      </c>
      <c r="M82" s="35">
        <v>1</v>
      </c>
      <c r="N82" s="35" t="s">
        <v>55</v>
      </c>
      <c r="O82" s="36">
        <v>1</v>
      </c>
      <c r="P82" s="37" t="s">
        <v>56</v>
      </c>
      <c r="Q82" s="37" t="s">
        <v>57</v>
      </c>
      <c r="R82" s="37"/>
      <c r="S82" s="37"/>
    </row>
    <row r="83" spans="2:19" ht="33.75" customHeight="1">
      <c r="B83" s="32" t="s">
        <v>180</v>
      </c>
      <c r="C83" s="34" t="s">
        <v>203</v>
      </c>
      <c r="D83" s="34" t="s">
        <v>207</v>
      </c>
      <c r="E83" s="34" t="s">
        <v>209</v>
      </c>
      <c r="F83" s="52" t="s">
        <v>66</v>
      </c>
      <c r="G83" s="52" t="s">
        <v>85</v>
      </c>
      <c r="H83" s="35" t="s">
        <v>55</v>
      </c>
      <c r="I83" s="35" t="s">
        <v>55</v>
      </c>
      <c r="J83" s="35">
        <v>1</v>
      </c>
      <c r="K83" s="35">
        <v>1</v>
      </c>
      <c r="L83" s="35">
        <v>1</v>
      </c>
      <c r="M83" s="35">
        <v>1</v>
      </c>
      <c r="N83" s="35" t="s">
        <v>55</v>
      </c>
      <c r="O83" s="36">
        <v>1</v>
      </c>
      <c r="P83" s="37" t="s">
        <v>56</v>
      </c>
      <c r="Q83" s="37" t="s">
        <v>57</v>
      </c>
      <c r="R83" s="37"/>
      <c r="S83" s="37"/>
    </row>
    <row r="84" spans="2:19" ht="33.75" customHeight="1">
      <c r="B84" s="32" t="s">
        <v>180</v>
      </c>
      <c r="C84" s="33" t="s">
        <v>210</v>
      </c>
      <c r="D84" s="33" t="s">
        <v>211</v>
      </c>
      <c r="E84" s="33" t="s">
        <v>212</v>
      </c>
      <c r="F84" s="52" t="s">
        <v>66</v>
      </c>
      <c r="G84" s="52" t="s">
        <v>43</v>
      </c>
      <c r="H84" s="35" t="s">
        <v>55</v>
      </c>
      <c r="I84" s="35" t="s">
        <v>55</v>
      </c>
      <c r="J84" s="35" t="s">
        <v>55</v>
      </c>
      <c r="K84" s="35" t="s">
        <v>55</v>
      </c>
      <c r="L84" s="35" t="s">
        <v>55</v>
      </c>
      <c r="M84" s="35" t="s">
        <v>55</v>
      </c>
      <c r="N84" s="35">
        <v>1</v>
      </c>
      <c r="O84" s="36" t="s">
        <v>55</v>
      </c>
      <c r="P84" s="37" t="s">
        <v>56</v>
      </c>
      <c r="Q84" s="37" t="s">
        <v>57</v>
      </c>
      <c r="R84" s="37"/>
      <c r="S84" s="37"/>
    </row>
    <row r="85" spans="2:19" ht="33.75" customHeight="1">
      <c r="B85" s="32" t="s">
        <v>180</v>
      </c>
      <c r="C85" s="33" t="s">
        <v>210</v>
      </c>
      <c r="D85" s="33" t="s">
        <v>211</v>
      </c>
      <c r="E85" s="33" t="s">
        <v>213</v>
      </c>
      <c r="F85" s="52" t="s">
        <v>66</v>
      </c>
      <c r="G85" s="52" t="s">
        <v>43</v>
      </c>
      <c r="H85" s="35" t="s">
        <v>55</v>
      </c>
      <c r="I85" s="35" t="s">
        <v>55</v>
      </c>
      <c r="J85" s="35" t="s">
        <v>55</v>
      </c>
      <c r="K85" s="35" t="s">
        <v>55</v>
      </c>
      <c r="L85" s="35" t="s">
        <v>55</v>
      </c>
      <c r="M85" s="35" t="s">
        <v>55</v>
      </c>
      <c r="N85" s="35">
        <v>1</v>
      </c>
      <c r="O85" s="36" t="s">
        <v>55</v>
      </c>
      <c r="P85" s="37" t="s">
        <v>56</v>
      </c>
      <c r="Q85" s="37" t="s">
        <v>57</v>
      </c>
      <c r="R85" s="37"/>
      <c r="S85" s="37"/>
    </row>
    <row r="86" spans="2:19" ht="33.75" customHeight="1">
      <c r="B86" s="32" t="s">
        <v>180</v>
      </c>
      <c r="C86" s="33" t="s">
        <v>210</v>
      </c>
      <c r="D86" s="33" t="s">
        <v>211</v>
      </c>
      <c r="E86" s="33" t="s">
        <v>214</v>
      </c>
      <c r="F86" s="52" t="s">
        <v>66</v>
      </c>
      <c r="G86" s="52" t="s">
        <v>43</v>
      </c>
      <c r="H86" s="35" t="s">
        <v>55</v>
      </c>
      <c r="I86" s="35" t="s">
        <v>55</v>
      </c>
      <c r="J86" s="35" t="s">
        <v>55</v>
      </c>
      <c r="K86" s="35" t="s">
        <v>55</v>
      </c>
      <c r="L86" s="35" t="s">
        <v>55</v>
      </c>
      <c r="M86" s="35" t="s">
        <v>55</v>
      </c>
      <c r="N86" s="35">
        <v>1</v>
      </c>
      <c r="O86" s="36" t="s">
        <v>55</v>
      </c>
      <c r="P86" s="37" t="s">
        <v>56</v>
      </c>
      <c r="Q86" s="37" t="s">
        <v>57</v>
      </c>
      <c r="R86" s="37"/>
      <c r="S86" s="37"/>
    </row>
    <row r="87" spans="2:19" ht="33.75" customHeight="1">
      <c r="B87" s="32" t="s">
        <v>180</v>
      </c>
      <c r="C87" s="33" t="s">
        <v>210</v>
      </c>
      <c r="D87" s="33" t="s">
        <v>211</v>
      </c>
      <c r="E87" s="33" t="s">
        <v>215</v>
      </c>
      <c r="F87" s="52" t="s">
        <v>53</v>
      </c>
      <c r="G87" s="52" t="s">
        <v>43</v>
      </c>
      <c r="H87" s="35" t="s">
        <v>55</v>
      </c>
      <c r="I87" s="35" t="s">
        <v>55</v>
      </c>
      <c r="J87" s="35" t="s">
        <v>55</v>
      </c>
      <c r="K87" s="35" t="s">
        <v>55</v>
      </c>
      <c r="L87" s="35" t="s">
        <v>55</v>
      </c>
      <c r="M87" s="35" t="s">
        <v>55</v>
      </c>
      <c r="N87" s="35">
        <v>1</v>
      </c>
      <c r="O87" s="36" t="s">
        <v>55</v>
      </c>
      <c r="P87" s="37" t="s">
        <v>56</v>
      </c>
      <c r="Q87" s="37" t="s">
        <v>57</v>
      </c>
      <c r="R87" s="37"/>
      <c r="S87" s="37"/>
    </row>
    <row r="88" spans="2:19" ht="33.75" customHeight="1">
      <c r="B88" s="32" t="s">
        <v>180</v>
      </c>
      <c r="C88" s="33" t="s">
        <v>210</v>
      </c>
      <c r="D88" s="33" t="s">
        <v>211</v>
      </c>
      <c r="E88" s="33" t="s">
        <v>216</v>
      </c>
      <c r="F88" s="52" t="s">
        <v>66</v>
      </c>
      <c r="G88" s="52" t="s">
        <v>43</v>
      </c>
      <c r="H88" s="35" t="s">
        <v>55</v>
      </c>
      <c r="I88" s="35" t="s">
        <v>55</v>
      </c>
      <c r="J88" s="35" t="s">
        <v>55</v>
      </c>
      <c r="K88" s="35" t="s">
        <v>55</v>
      </c>
      <c r="L88" s="35" t="s">
        <v>55</v>
      </c>
      <c r="M88" s="35" t="s">
        <v>55</v>
      </c>
      <c r="N88" s="35">
        <v>1</v>
      </c>
      <c r="O88" s="36" t="s">
        <v>55</v>
      </c>
      <c r="P88" s="37" t="s">
        <v>56</v>
      </c>
      <c r="Q88" s="37" t="s">
        <v>57</v>
      </c>
      <c r="R88" s="37"/>
      <c r="S88" s="37"/>
    </row>
    <row r="89" spans="2:19" ht="33.75" customHeight="1">
      <c r="B89" s="32" t="s">
        <v>180</v>
      </c>
      <c r="C89" s="33" t="s">
        <v>210</v>
      </c>
      <c r="D89" s="33" t="s">
        <v>211</v>
      </c>
      <c r="E89" s="33" t="s">
        <v>217</v>
      </c>
      <c r="F89" s="52" t="s">
        <v>66</v>
      </c>
      <c r="G89" s="52" t="s">
        <v>43</v>
      </c>
      <c r="H89" s="35" t="s">
        <v>55</v>
      </c>
      <c r="I89" s="35" t="s">
        <v>55</v>
      </c>
      <c r="J89" s="35" t="s">
        <v>55</v>
      </c>
      <c r="K89" s="35" t="s">
        <v>55</v>
      </c>
      <c r="L89" s="35" t="s">
        <v>55</v>
      </c>
      <c r="M89" s="35" t="s">
        <v>55</v>
      </c>
      <c r="N89" s="35">
        <v>1</v>
      </c>
      <c r="O89" s="36" t="s">
        <v>55</v>
      </c>
      <c r="P89" s="37" t="s">
        <v>56</v>
      </c>
      <c r="Q89" s="37" t="s">
        <v>57</v>
      </c>
      <c r="R89" s="37"/>
      <c r="S89" s="37"/>
    </row>
    <row r="90" spans="2:19" ht="33.75" customHeight="1">
      <c r="B90" s="32" t="s">
        <v>180</v>
      </c>
      <c r="C90" s="33" t="s">
        <v>210</v>
      </c>
      <c r="D90" s="33" t="s">
        <v>211</v>
      </c>
      <c r="E90" s="33" t="s">
        <v>218</v>
      </c>
      <c r="F90" s="52" t="s">
        <v>66</v>
      </c>
      <c r="G90" s="52" t="s">
        <v>43</v>
      </c>
      <c r="H90" s="35" t="s">
        <v>55</v>
      </c>
      <c r="I90" s="35" t="s">
        <v>55</v>
      </c>
      <c r="J90" s="35" t="s">
        <v>55</v>
      </c>
      <c r="K90" s="35" t="s">
        <v>55</v>
      </c>
      <c r="L90" s="35" t="s">
        <v>55</v>
      </c>
      <c r="M90" s="35" t="s">
        <v>55</v>
      </c>
      <c r="N90" s="35">
        <v>1</v>
      </c>
      <c r="O90" s="36" t="s">
        <v>55</v>
      </c>
      <c r="P90" s="37" t="s">
        <v>88</v>
      </c>
      <c r="Q90" s="49" t="s">
        <v>219</v>
      </c>
      <c r="R90" s="37"/>
      <c r="S90" s="37"/>
    </row>
    <row r="91" spans="2:19" ht="33.75" customHeight="1">
      <c r="B91" s="32" t="s">
        <v>180</v>
      </c>
      <c r="C91" s="33" t="s">
        <v>210</v>
      </c>
      <c r="D91" s="33" t="s">
        <v>211</v>
      </c>
      <c r="E91" s="33" t="s">
        <v>220</v>
      </c>
      <c r="F91" s="52" t="s">
        <v>66</v>
      </c>
      <c r="G91" s="52" t="s">
        <v>43</v>
      </c>
      <c r="H91" s="35" t="s">
        <v>55</v>
      </c>
      <c r="I91" s="35" t="s">
        <v>55</v>
      </c>
      <c r="J91" s="35" t="s">
        <v>55</v>
      </c>
      <c r="K91" s="35" t="s">
        <v>55</v>
      </c>
      <c r="L91" s="35" t="s">
        <v>55</v>
      </c>
      <c r="M91" s="35" t="s">
        <v>55</v>
      </c>
      <c r="N91" s="35">
        <v>1</v>
      </c>
      <c r="O91" s="36" t="s">
        <v>55</v>
      </c>
      <c r="P91" s="37" t="s">
        <v>88</v>
      </c>
      <c r="Q91" s="49" t="s">
        <v>219</v>
      </c>
      <c r="R91" s="37"/>
      <c r="S91" s="37"/>
    </row>
    <row r="92" spans="2:19" ht="33.75" customHeight="1">
      <c r="B92" s="32" t="s">
        <v>180</v>
      </c>
      <c r="C92" s="33" t="s">
        <v>210</v>
      </c>
      <c r="D92" s="33" t="s">
        <v>211</v>
      </c>
      <c r="E92" s="33" t="s">
        <v>221</v>
      </c>
      <c r="F92" s="52" t="s">
        <v>66</v>
      </c>
      <c r="G92" s="52" t="s">
        <v>43</v>
      </c>
      <c r="H92" s="35" t="s">
        <v>55</v>
      </c>
      <c r="I92" s="35" t="s">
        <v>55</v>
      </c>
      <c r="J92" s="35" t="s">
        <v>55</v>
      </c>
      <c r="K92" s="35" t="s">
        <v>55</v>
      </c>
      <c r="L92" s="35" t="s">
        <v>55</v>
      </c>
      <c r="M92" s="35" t="s">
        <v>55</v>
      </c>
      <c r="N92" s="35">
        <v>1</v>
      </c>
      <c r="O92" s="36" t="s">
        <v>55</v>
      </c>
      <c r="P92" s="37" t="s">
        <v>88</v>
      </c>
      <c r="Q92" s="49" t="s">
        <v>222</v>
      </c>
      <c r="R92" s="37"/>
      <c r="S92" s="37"/>
    </row>
    <row r="93" spans="2:19" ht="33.75" customHeight="1">
      <c r="B93" s="32" t="s">
        <v>180</v>
      </c>
      <c r="C93" s="33" t="s">
        <v>210</v>
      </c>
      <c r="D93" s="33" t="s">
        <v>211</v>
      </c>
      <c r="E93" s="33" t="s">
        <v>223</v>
      </c>
      <c r="F93" s="52" t="s">
        <v>66</v>
      </c>
      <c r="G93" s="52" t="s">
        <v>43</v>
      </c>
      <c r="H93" s="35" t="s">
        <v>55</v>
      </c>
      <c r="I93" s="35" t="s">
        <v>55</v>
      </c>
      <c r="J93" s="35" t="s">
        <v>55</v>
      </c>
      <c r="K93" s="35" t="s">
        <v>55</v>
      </c>
      <c r="L93" s="35" t="s">
        <v>55</v>
      </c>
      <c r="M93" s="35" t="s">
        <v>55</v>
      </c>
      <c r="N93" s="35">
        <v>1</v>
      </c>
      <c r="O93" s="36" t="s">
        <v>55</v>
      </c>
      <c r="P93" s="37" t="s">
        <v>88</v>
      </c>
      <c r="Q93" s="49" t="s">
        <v>224</v>
      </c>
      <c r="R93" s="37"/>
      <c r="S93" s="37"/>
    </row>
    <row r="94" spans="2:19" ht="33.75" customHeight="1" thickBot="1">
      <c r="B94" s="39" t="s">
        <v>180</v>
      </c>
      <c r="C94" s="40" t="s">
        <v>225</v>
      </c>
      <c r="D94" s="41" t="s">
        <v>226</v>
      </c>
      <c r="E94" s="41" t="s">
        <v>227</v>
      </c>
      <c r="F94" s="53" t="s">
        <v>53</v>
      </c>
      <c r="G94" s="53" t="s">
        <v>184</v>
      </c>
      <c r="H94" s="42" t="s">
        <v>55</v>
      </c>
      <c r="I94" s="42" t="s">
        <v>55</v>
      </c>
      <c r="J94" s="42" t="s">
        <v>55</v>
      </c>
      <c r="K94" s="42" t="s">
        <v>55</v>
      </c>
      <c r="L94" s="42">
        <v>1</v>
      </c>
      <c r="M94" s="42">
        <v>1</v>
      </c>
      <c r="N94" s="42" t="s">
        <v>55</v>
      </c>
      <c r="O94" s="43" t="s">
        <v>55</v>
      </c>
      <c r="P94" s="44" t="s">
        <v>56</v>
      </c>
      <c r="Q94" s="44" t="s">
        <v>57</v>
      </c>
      <c r="R94" s="44"/>
      <c r="S94" s="44"/>
    </row>
    <row r="95" spans="2:19" ht="33.75" customHeight="1" thickTop="1">
      <c r="B95" s="32" t="s">
        <v>228</v>
      </c>
      <c r="C95" s="34" t="s">
        <v>229</v>
      </c>
      <c r="D95" s="34" t="s">
        <v>230</v>
      </c>
      <c r="E95" s="33" t="s">
        <v>231</v>
      </c>
      <c r="F95" s="52" t="s">
        <v>62</v>
      </c>
      <c r="G95" s="52" t="s">
        <v>232</v>
      </c>
      <c r="H95" s="35" t="s">
        <v>55</v>
      </c>
      <c r="I95" s="35" t="s">
        <v>55</v>
      </c>
      <c r="J95" s="35">
        <v>1</v>
      </c>
      <c r="K95" s="35">
        <v>1</v>
      </c>
      <c r="L95" s="35">
        <v>1</v>
      </c>
      <c r="M95" s="35" t="s">
        <v>55</v>
      </c>
      <c r="N95" s="35" t="s">
        <v>55</v>
      </c>
      <c r="O95" s="36">
        <v>1</v>
      </c>
      <c r="P95" s="37" t="s">
        <v>56</v>
      </c>
      <c r="Q95" s="37" t="s">
        <v>57</v>
      </c>
      <c r="R95" s="37"/>
      <c r="S95" s="37"/>
    </row>
    <row r="96" spans="2:19" ht="33.75" customHeight="1">
      <c r="B96" s="32" t="s">
        <v>228</v>
      </c>
      <c r="C96" s="34" t="s">
        <v>233</v>
      </c>
      <c r="D96" s="34" t="s">
        <v>234</v>
      </c>
      <c r="E96" s="33" t="s">
        <v>235</v>
      </c>
      <c r="F96" s="52" t="s">
        <v>62</v>
      </c>
      <c r="G96" s="52" t="s">
        <v>236</v>
      </c>
      <c r="H96" s="35" t="s">
        <v>55</v>
      </c>
      <c r="I96" s="35" t="s">
        <v>55</v>
      </c>
      <c r="J96" s="35">
        <v>1</v>
      </c>
      <c r="K96" s="35">
        <v>1</v>
      </c>
      <c r="L96" s="35">
        <v>1</v>
      </c>
      <c r="M96" s="35" t="s">
        <v>55</v>
      </c>
      <c r="N96" s="35" t="s">
        <v>55</v>
      </c>
      <c r="O96" s="36">
        <v>1</v>
      </c>
      <c r="P96" s="37" t="s">
        <v>56</v>
      </c>
      <c r="Q96" s="37" t="s">
        <v>57</v>
      </c>
      <c r="R96" s="37"/>
      <c r="S96" s="37"/>
    </row>
    <row r="97" spans="2:19" ht="33.75" customHeight="1">
      <c r="B97" s="32" t="s">
        <v>228</v>
      </c>
      <c r="C97" s="34" t="s">
        <v>233</v>
      </c>
      <c r="D97" s="34" t="s">
        <v>234</v>
      </c>
      <c r="E97" s="33" t="s">
        <v>237</v>
      </c>
      <c r="F97" s="52" t="s">
        <v>62</v>
      </c>
      <c r="G97" s="52" t="s">
        <v>236</v>
      </c>
      <c r="H97" s="35" t="s">
        <v>55</v>
      </c>
      <c r="I97" s="35" t="s">
        <v>55</v>
      </c>
      <c r="J97" s="35">
        <v>1</v>
      </c>
      <c r="K97" s="35">
        <v>1</v>
      </c>
      <c r="L97" s="35">
        <v>1</v>
      </c>
      <c r="M97" s="35" t="s">
        <v>55</v>
      </c>
      <c r="N97" s="35" t="s">
        <v>55</v>
      </c>
      <c r="O97" s="36">
        <v>1</v>
      </c>
      <c r="P97" s="37" t="s">
        <v>56</v>
      </c>
      <c r="Q97" s="37" t="s">
        <v>57</v>
      </c>
      <c r="R97" s="37"/>
      <c r="S97" s="37"/>
    </row>
    <row r="98" spans="2:19" ht="33.75" customHeight="1">
      <c r="B98" s="32" t="s">
        <v>228</v>
      </c>
      <c r="C98" s="34" t="s">
        <v>233</v>
      </c>
      <c r="D98" s="33" t="s">
        <v>238</v>
      </c>
      <c r="E98" s="33" t="s">
        <v>239</v>
      </c>
      <c r="F98" s="52" t="s">
        <v>53</v>
      </c>
      <c r="G98" s="52" t="s">
        <v>85</v>
      </c>
      <c r="H98" s="35" t="s">
        <v>55</v>
      </c>
      <c r="I98" s="35" t="s">
        <v>55</v>
      </c>
      <c r="J98" s="35">
        <v>1</v>
      </c>
      <c r="K98" s="35">
        <v>1</v>
      </c>
      <c r="L98" s="35">
        <v>1</v>
      </c>
      <c r="M98" s="35">
        <v>1</v>
      </c>
      <c r="N98" s="35" t="s">
        <v>55</v>
      </c>
      <c r="O98" s="36">
        <v>1</v>
      </c>
      <c r="P98" s="37" t="s">
        <v>56</v>
      </c>
      <c r="Q98" s="37" t="s">
        <v>57</v>
      </c>
      <c r="R98" s="37"/>
      <c r="S98" s="37"/>
    </row>
    <row r="99" spans="2:19" ht="33.75" customHeight="1">
      <c r="B99" s="32" t="s">
        <v>228</v>
      </c>
      <c r="C99" s="34" t="s">
        <v>233</v>
      </c>
      <c r="D99" s="33" t="s">
        <v>238</v>
      </c>
      <c r="E99" s="34" t="s">
        <v>240</v>
      </c>
      <c r="F99" s="52" t="s">
        <v>62</v>
      </c>
      <c r="G99" s="52" t="s">
        <v>241</v>
      </c>
      <c r="H99" s="35" t="s">
        <v>55</v>
      </c>
      <c r="I99" s="35" t="s">
        <v>55</v>
      </c>
      <c r="J99" s="35">
        <v>1</v>
      </c>
      <c r="K99" s="35">
        <v>1</v>
      </c>
      <c r="L99" s="35">
        <v>1</v>
      </c>
      <c r="M99" s="35">
        <v>1</v>
      </c>
      <c r="N99" s="35" t="s">
        <v>55</v>
      </c>
      <c r="O99" s="36">
        <v>1</v>
      </c>
      <c r="P99" s="37" t="s">
        <v>88</v>
      </c>
      <c r="Q99" s="49" t="s">
        <v>242</v>
      </c>
      <c r="R99" s="37"/>
      <c r="S99" s="37"/>
    </row>
    <row r="100" spans="2:19" ht="33.75" customHeight="1" thickBot="1">
      <c r="B100" s="39" t="s">
        <v>228</v>
      </c>
      <c r="C100" s="40" t="s">
        <v>233</v>
      </c>
      <c r="D100" s="41" t="s">
        <v>238</v>
      </c>
      <c r="E100" s="40" t="s">
        <v>243</v>
      </c>
      <c r="F100" s="53" t="s">
        <v>66</v>
      </c>
      <c r="G100" s="53" t="s">
        <v>241</v>
      </c>
      <c r="H100" s="42" t="s">
        <v>55</v>
      </c>
      <c r="I100" s="42" t="s">
        <v>55</v>
      </c>
      <c r="J100" s="42">
        <v>1</v>
      </c>
      <c r="K100" s="42">
        <v>1</v>
      </c>
      <c r="L100" s="42">
        <v>1</v>
      </c>
      <c r="M100" s="42">
        <v>1</v>
      </c>
      <c r="N100" s="42" t="s">
        <v>55</v>
      </c>
      <c r="O100" s="43">
        <v>1</v>
      </c>
      <c r="P100" s="44" t="s">
        <v>88</v>
      </c>
      <c r="Q100" s="51" t="s">
        <v>244</v>
      </c>
      <c r="R100" s="44"/>
      <c r="S100" s="44"/>
    </row>
    <row r="101" spans="2:19" ht="33.75" customHeight="1" thickTop="1">
      <c r="B101" s="32" t="s">
        <v>245</v>
      </c>
      <c r="C101" s="33" t="s">
        <v>246</v>
      </c>
      <c r="D101" s="33" t="s">
        <v>247</v>
      </c>
      <c r="E101" s="33" t="s">
        <v>248</v>
      </c>
      <c r="F101" s="52" t="s">
        <v>66</v>
      </c>
      <c r="G101" s="52" t="s">
        <v>85</v>
      </c>
      <c r="H101" s="35" t="s">
        <v>55</v>
      </c>
      <c r="I101" s="35" t="s">
        <v>55</v>
      </c>
      <c r="J101" s="35">
        <v>1</v>
      </c>
      <c r="K101" s="35">
        <v>1</v>
      </c>
      <c r="L101" s="35">
        <v>1</v>
      </c>
      <c r="M101" s="35">
        <v>1</v>
      </c>
      <c r="N101" s="35" t="s">
        <v>55</v>
      </c>
      <c r="O101" s="36">
        <v>1</v>
      </c>
      <c r="P101" s="37" t="s">
        <v>56</v>
      </c>
      <c r="Q101" s="37" t="s">
        <v>57</v>
      </c>
      <c r="R101" s="37"/>
      <c r="S101" s="37"/>
    </row>
    <row r="102" spans="2:19" ht="33.75" customHeight="1">
      <c r="B102" s="32" t="s">
        <v>245</v>
      </c>
      <c r="C102" s="33" t="s">
        <v>246</v>
      </c>
      <c r="D102" s="33" t="s">
        <v>247</v>
      </c>
      <c r="E102" s="33" t="s">
        <v>249</v>
      </c>
      <c r="F102" s="52" t="s">
        <v>66</v>
      </c>
      <c r="G102" s="52" t="s">
        <v>85</v>
      </c>
      <c r="H102" s="35" t="s">
        <v>55</v>
      </c>
      <c r="I102" s="35" t="s">
        <v>55</v>
      </c>
      <c r="J102" s="35">
        <v>1</v>
      </c>
      <c r="K102" s="35">
        <v>1</v>
      </c>
      <c r="L102" s="35">
        <v>1</v>
      </c>
      <c r="M102" s="35">
        <v>1</v>
      </c>
      <c r="N102" s="35" t="s">
        <v>55</v>
      </c>
      <c r="O102" s="36">
        <v>1</v>
      </c>
      <c r="P102" s="37" t="s">
        <v>56</v>
      </c>
      <c r="Q102" s="37" t="s">
        <v>57</v>
      </c>
      <c r="R102" s="37"/>
      <c r="S102" s="37"/>
    </row>
    <row r="103" spans="2:19" ht="33.75" customHeight="1">
      <c r="B103" s="32" t="s">
        <v>245</v>
      </c>
      <c r="C103" s="33" t="s">
        <v>246</v>
      </c>
      <c r="D103" s="33" t="s">
        <v>247</v>
      </c>
      <c r="E103" s="33" t="s">
        <v>250</v>
      </c>
      <c r="F103" s="52" t="s">
        <v>66</v>
      </c>
      <c r="G103" s="52" t="s">
        <v>85</v>
      </c>
      <c r="H103" s="35" t="s">
        <v>55</v>
      </c>
      <c r="I103" s="35" t="s">
        <v>55</v>
      </c>
      <c r="J103" s="35">
        <v>1</v>
      </c>
      <c r="K103" s="35">
        <v>1</v>
      </c>
      <c r="L103" s="35">
        <v>1</v>
      </c>
      <c r="M103" s="35">
        <v>1</v>
      </c>
      <c r="N103" s="35" t="s">
        <v>55</v>
      </c>
      <c r="O103" s="36">
        <v>1</v>
      </c>
      <c r="P103" s="37" t="s">
        <v>251</v>
      </c>
      <c r="Q103" s="49" t="s">
        <v>252</v>
      </c>
      <c r="R103" s="37"/>
      <c r="S103" s="37"/>
    </row>
    <row r="104" spans="2:19" ht="33.75" customHeight="1">
      <c r="B104" s="32" t="s">
        <v>245</v>
      </c>
      <c r="C104" s="33" t="s">
        <v>246</v>
      </c>
      <c r="D104" s="33" t="s">
        <v>121</v>
      </c>
      <c r="E104" s="33" t="s">
        <v>253</v>
      </c>
      <c r="F104" s="52" t="s">
        <v>66</v>
      </c>
      <c r="G104" s="52" t="s">
        <v>85</v>
      </c>
      <c r="H104" s="35" t="s">
        <v>55</v>
      </c>
      <c r="I104" s="35" t="s">
        <v>55</v>
      </c>
      <c r="J104" s="35">
        <v>1</v>
      </c>
      <c r="K104" s="35">
        <v>1</v>
      </c>
      <c r="L104" s="35">
        <v>1</v>
      </c>
      <c r="M104" s="35">
        <v>1</v>
      </c>
      <c r="N104" s="35" t="s">
        <v>55</v>
      </c>
      <c r="O104" s="36">
        <v>1</v>
      </c>
      <c r="P104" s="37" t="s">
        <v>56</v>
      </c>
      <c r="Q104" s="37" t="s">
        <v>57</v>
      </c>
      <c r="R104" s="37"/>
      <c r="S104" s="37"/>
    </row>
    <row r="105" spans="2:19" ht="33.75" customHeight="1">
      <c r="B105" s="32" t="s">
        <v>245</v>
      </c>
      <c r="C105" s="33" t="s">
        <v>246</v>
      </c>
      <c r="D105" s="33" t="s">
        <v>121</v>
      </c>
      <c r="E105" s="33" t="s">
        <v>254</v>
      </c>
      <c r="F105" s="52" t="s">
        <v>66</v>
      </c>
      <c r="G105" s="52" t="s">
        <v>85</v>
      </c>
      <c r="H105" s="35" t="s">
        <v>55</v>
      </c>
      <c r="I105" s="35" t="s">
        <v>55</v>
      </c>
      <c r="J105" s="35">
        <v>1</v>
      </c>
      <c r="K105" s="35">
        <v>1</v>
      </c>
      <c r="L105" s="35">
        <v>1</v>
      </c>
      <c r="M105" s="35">
        <v>1</v>
      </c>
      <c r="N105" s="35" t="s">
        <v>55</v>
      </c>
      <c r="O105" s="36">
        <v>1</v>
      </c>
      <c r="P105" s="37" t="s">
        <v>56</v>
      </c>
      <c r="Q105" s="37" t="s">
        <v>57</v>
      </c>
      <c r="R105" s="37"/>
      <c r="S105" s="37"/>
    </row>
    <row r="106" spans="2:19" ht="33.75" customHeight="1">
      <c r="B106" s="32" t="s">
        <v>245</v>
      </c>
      <c r="C106" s="33" t="s">
        <v>246</v>
      </c>
      <c r="D106" s="33" t="s">
        <v>121</v>
      </c>
      <c r="E106" s="33" t="s">
        <v>255</v>
      </c>
      <c r="F106" s="52" t="s">
        <v>66</v>
      </c>
      <c r="G106" s="52" t="s">
        <v>85</v>
      </c>
      <c r="H106" s="35" t="s">
        <v>55</v>
      </c>
      <c r="I106" s="35" t="s">
        <v>55</v>
      </c>
      <c r="J106" s="35">
        <v>1</v>
      </c>
      <c r="K106" s="35">
        <v>1</v>
      </c>
      <c r="L106" s="35">
        <v>1</v>
      </c>
      <c r="M106" s="35">
        <v>1</v>
      </c>
      <c r="N106" s="35" t="s">
        <v>55</v>
      </c>
      <c r="O106" s="36">
        <v>1</v>
      </c>
      <c r="P106" s="37" t="s">
        <v>56</v>
      </c>
      <c r="Q106" s="37" t="s">
        <v>57</v>
      </c>
      <c r="R106" s="37"/>
      <c r="S106" s="37"/>
    </row>
    <row r="107" spans="2:19" ht="33.75" customHeight="1">
      <c r="B107" s="32" t="s">
        <v>245</v>
      </c>
      <c r="C107" s="33" t="s">
        <v>246</v>
      </c>
      <c r="D107" s="33" t="s">
        <v>121</v>
      </c>
      <c r="E107" s="33" t="s">
        <v>256</v>
      </c>
      <c r="F107" s="52" t="s">
        <v>66</v>
      </c>
      <c r="G107" s="52" t="s">
        <v>85</v>
      </c>
      <c r="H107" s="35" t="s">
        <v>55</v>
      </c>
      <c r="I107" s="35" t="s">
        <v>55</v>
      </c>
      <c r="J107" s="35">
        <v>1</v>
      </c>
      <c r="K107" s="35">
        <v>1</v>
      </c>
      <c r="L107" s="35">
        <v>1</v>
      </c>
      <c r="M107" s="35">
        <v>1</v>
      </c>
      <c r="N107" s="35" t="s">
        <v>55</v>
      </c>
      <c r="O107" s="36">
        <v>1</v>
      </c>
      <c r="P107" s="37" t="s">
        <v>56</v>
      </c>
      <c r="Q107" s="37" t="s">
        <v>57</v>
      </c>
      <c r="R107" s="37"/>
      <c r="S107" s="37"/>
    </row>
    <row r="108" spans="2:19" ht="33.75" customHeight="1">
      <c r="B108" s="32" t="s">
        <v>245</v>
      </c>
      <c r="C108" s="34" t="s">
        <v>257</v>
      </c>
      <c r="D108" s="33" t="s">
        <v>119</v>
      </c>
      <c r="E108" s="33" t="s">
        <v>258</v>
      </c>
      <c r="F108" s="52" t="s">
        <v>62</v>
      </c>
      <c r="G108" s="52" t="s">
        <v>85</v>
      </c>
      <c r="H108" s="35" t="s">
        <v>55</v>
      </c>
      <c r="I108" s="35" t="s">
        <v>55</v>
      </c>
      <c r="J108" s="35">
        <v>1</v>
      </c>
      <c r="K108" s="35">
        <v>1</v>
      </c>
      <c r="L108" s="35">
        <v>1</v>
      </c>
      <c r="M108" s="35">
        <v>1</v>
      </c>
      <c r="N108" s="35" t="s">
        <v>55</v>
      </c>
      <c r="O108" s="36">
        <v>1</v>
      </c>
      <c r="P108" s="37" t="s">
        <v>56</v>
      </c>
      <c r="Q108" s="37" t="s">
        <v>57</v>
      </c>
      <c r="R108" s="37"/>
      <c r="S108" s="37"/>
    </row>
    <row r="109" spans="2:19" ht="33.75" customHeight="1">
      <c r="B109" s="32" t="s">
        <v>245</v>
      </c>
      <c r="C109" s="34" t="s">
        <v>257</v>
      </c>
      <c r="D109" s="33" t="s">
        <v>121</v>
      </c>
      <c r="E109" s="33" t="s">
        <v>259</v>
      </c>
      <c r="F109" s="52" t="s">
        <v>66</v>
      </c>
      <c r="G109" s="52" t="s">
        <v>85</v>
      </c>
      <c r="H109" s="35" t="s">
        <v>55</v>
      </c>
      <c r="I109" s="35" t="s">
        <v>55</v>
      </c>
      <c r="J109" s="35">
        <v>1</v>
      </c>
      <c r="K109" s="35">
        <v>1</v>
      </c>
      <c r="L109" s="35">
        <v>1</v>
      </c>
      <c r="M109" s="35">
        <v>1</v>
      </c>
      <c r="N109" s="35" t="s">
        <v>55</v>
      </c>
      <c r="O109" s="36">
        <v>1</v>
      </c>
      <c r="P109" s="37" t="s">
        <v>56</v>
      </c>
      <c r="Q109" s="37" t="s">
        <v>57</v>
      </c>
      <c r="R109" s="37"/>
      <c r="S109" s="37"/>
    </row>
    <row r="110" spans="2:19" ht="33.75" customHeight="1">
      <c r="B110" s="32" t="s">
        <v>245</v>
      </c>
      <c r="C110" s="34" t="s">
        <v>260</v>
      </c>
      <c r="D110" s="33" t="s">
        <v>261</v>
      </c>
      <c r="E110" s="33" t="s">
        <v>262</v>
      </c>
      <c r="F110" s="52" t="s">
        <v>62</v>
      </c>
      <c r="G110" s="52" t="s">
        <v>85</v>
      </c>
      <c r="H110" s="35" t="s">
        <v>55</v>
      </c>
      <c r="I110" s="35" t="s">
        <v>55</v>
      </c>
      <c r="J110" s="35">
        <v>1</v>
      </c>
      <c r="K110" s="35">
        <v>1</v>
      </c>
      <c r="L110" s="35">
        <v>1</v>
      </c>
      <c r="M110" s="35">
        <v>1</v>
      </c>
      <c r="N110" s="35" t="s">
        <v>55</v>
      </c>
      <c r="O110" s="36">
        <v>1</v>
      </c>
      <c r="P110" s="37" t="s">
        <v>56</v>
      </c>
      <c r="Q110" s="37" t="s">
        <v>57</v>
      </c>
      <c r="R110" s="37"/>
      <c r="S110" s="37"/>
    </row>
    <row r="111" spans="2:19" ht="33.75" customHeight="1">
      <c r="B111" s="32" t="s">
        <v>245</v>
      </c>
      <c r="C111" s="34" t="s">
        <v>260</v>
      </c>
      <c r="D111" s="33" t="s">
        <v>261</v>
      </c>
      <c r="E111" s="33" t="s">
        <v>263</v>
      </c>
      <c r="F111" s="52" t="s">
        <v>62</v>
      </c>
      <c r="G111" s="52" t="s">
        <v>85</v>
      </c>
      <c r="H111" s="35" t="s">
        <v>55</v>
      </c>
      <c r="I111" s="35" t="s">
        <v>55</v>
      </c>
      <c r="J111" s="35">
        <v>1</v>
      </c>
      <c r="K111" s="35">
        <v>1</v>
      </c>
      <c r="L111" s="35">
        <v>1</v>
      </c>
      <c r="M111" s="35">
        <v>1</v>
      </c>
      <c r="N111" s="35" t="s">
        <v>55</v>
      </c>
      <c r="O111" s="36">
        <v>1</v>
      </c>
      <c r="P111" s="37" t="s">
        <v>56</v>
      </c>
      <c r="Q111" s="37" t="s">
        <v>57</v>
      </c>
      <c r="R111" s="37"/>
      <c r="S111" s="37"/>
    </row>
    <row r="112" spans="2:19" ht="33.75" customHeight="1">
      <c r="B112" s="32" t="s">
        <v>245</v>
      </c>
      <c r="C112" s="34" t="s">
        <v>260</v>
      </c>
      <c r="D112" s="33" t="s">
        <v>261</v>
      </c>
      <c r="E112" s="33" t="s">
        <v>264</v>
      </c>
      <c r="F112" s="52" t="s">
        <v>62</v>
      </c>
      <c r="G112" s="52" t="s">
        <v>85</v>
      </c>
      <c r="H112" s="35" t="s">
        <v>55</v>
      </c>
      <c r="I112" s="35" t="s">
        <v>55</v>
      </c>
      <c r="J112" s="35">
        <v>1</v>
      </c>
      <c r="K112" s="35">
        <v>1</v>
      </c>
      <c r="L112" s="35">
        <v>1</v>
      </c>
      <c r="M112" s="35">
        <v>1</v>
      </c>
      <c r="N112" s="35" t="s">
        <v>55</v>
      </c>
      <c r="O112" s="36">
        <v>1</v>
      </c>
      <c r="P112" s="37" t="s">
        <v>56</v>
      </c>
      <c r="Q112" s="37" t="s">
        <v>57</v>
      </c>
      <c r="R112" s="37"/>
      <c r="S112" s="37"/>
    </row>
    <row r="113" spans="2:19" ht="33.75" customHeight="1">
      <c r="B113" s="32" t="s">
        <v>245</v>
      </c>
      <c r="C113" s="34" t="s">
        <v>260</v>
      </c>
      <c r="D113" s="33" t="s">
        <v>261</v>
      </c>
      <c r="E113" s="33" t="s">
        <v>265</v>
      </c>
      <c r="F113" s="52" t="s">
        <v>62</v>
      </c>
      <c r="G113" s="52" t="s">
        <v>85</v>
      </c>
      <c r="H113" s="35" t="s">
        <v>55</v>
      </c>
      <c r="I113" s="35" t="s">
        <v>55</v>
      </c>
      <c r="J113" s="35">
        <v>1</v>
      </c>
      <c r="K113" s="35">
        <v>1</v>
      </c>
      <c r="L113" s="35">
        <v>1</v>
      </c>
      <c r="M113" s="35">
        <v>1</v>
      </c>
      <c r="N113" s="35" t="s">
        <v>55</v>
      </c>
      <c r="O113" s="36">
        <v>1</v>
      </c>
      <c r="P113" s="37" t="s">
        <v>56</v>
      </c>
      <c r="Q113" s="37" t="s">
        <v>57</v>
      </c>
      <c r="R113" s="37"/>
      <c r="S113" s="37"/>
    </row>
    <row r="114" spans="2:19" ht="33.75" customHeight="1">
      <c r="B114" s="32" t="s">
        <v>245</v>
      </c>
      <c r="C114" s="34" t="s">
        <v>260</v>
      </c>
      <c r="D114" s="33" t="s">
        <v>261</v>
      </c>
      <c r="E114" s="33" t="s">
        <v>266</v>
      </c>
      <c r="F114" s="52" t="s">
        <v>62</v>
      </c>
      <c r="G114" s="52" t="s">
        <v>85</v>
      </c>
      <c r="H114" s="35" t="s">
        <v>55</v>
      </c>
      <c r="I114" s="35" t="s">
        <v>55</v>
      </c>
      <c r="J114" s="35">
        <v>1</v>
      </c>
      <c r="K114" s="35">
        <v>1</v>
      </c>
      <c r="L114" s="35">
        <v>1</v>
      </c>
      <c r="M114" s="35">
        <v>1</v>
      </c>
      <c r="N114" s="35" t="s">
        <v>55</v>
      </c>
      <c r="O114" s="36">
        <v>1</v>
      </c>
      <c r="P114" s="37" t="s">
        <v>56</v>
      </c>
      <c r="Q114" s="37" t="s">
        <v>57</v>
      </c>
      <c r="R114" s="37"/>
      <c r="S114" s="37"/>
    </row>
    <row r="115" spans="2:19" ht="33.75" customHeight="1">
      <c r="B115" s="32" t="s">
        <v>245</v>
      </c>
      <c r="C115" s="34" t="s">
        <v>260</v>
      </c>
      <c r="D115" s="33" t="s">
        <v>267</v>
      </c>
      <c r="E115" s="34" t="s">
        <v>268</v>
      </c>
      <c r="F115" s="52" t="s">
        <v>62</v>
      </c>
      <c r="G115" s="52" t="s">
        <v>241</v>
      </c>
      <c r="H115" s="35" t="s">
        <v>55</v>
      </c>
      <c r="I115" s="35" t="s">
        <v>55</v>
      </c>
      <c r="J115" s="35">
        <v>1</v>
      </c>
      <c r="K115" s="35">
        <v>1</v>
      </c>
      <c r="L115" s="35">
        <v>1</v>
      </c>
      <c r="M115" s="35">
        <v>1</v>
      </c>
      <c r="N115" s="35" t="s">
        <v>55</v>
      </c>
      <c r="O115" s="36">
        <v>1</v>
      </c>
      <c r="P115" s="37" t="s">
        <v>56</v>
      </c>
      <c r="Q115" s="37" t="s">
        <v>57</v>
      </c>
      <c r="R115" s="37"/>
      <c r="S115" s="37"/>
    </row>
    <row r="116" spans="2:19" ht="33.75" customHeight="1" thickBot="1">
      <c r="B116" s="39" t="s">
        <v>245</v>
      </c>
      <c r="C116" s="40" t="s">
        <v>260</v>
      </c>
      <c r="D116" s="41" t="s">
        <v>267</v>
      </c>
      <c r="E116" s="41" t="s">
        <v>269</v>
      </c>
      <c r="F116" s="53" t="s">
        <v>62</v>
      </c>
      <c r="G116" s="53" t="s">
        <v>85</v>
      </c>
      <c r="H116" s="42" t="s">
        <v>55</v>
      </c>
      <c r="I116" s="42" t="s">
        <v>55</v>
      </c>
      <c r="J116" s="42">
        <v>1</v>
      </c>
      <c r="K116" s="42">
        <v>1</v>
      </c>
      <c r="L116" s="42">
        <v>1</v>
      </c>
      <c r="M116" s="42">
        <v>1</v>
      </c>
      <c r="N116" s="42" t="s">
        <v>55</v>
      </c>
      <c r="O116" s="43">
        <v>1</v>
      </c>
      <c r="P116" s="44" t="s">
        <v>56</v>
      </c>
      <c r="Q116" s="44" t="s">
        <v>57</v>
      </c>
      <c r="R116" s="44"/>
      <c r="S116" s="44"/>
    </row>
    <row r="117" spans="2:19" ht="33.75" customHeight="1" thickTop="1">
      <c r="B117" s="32" t="s">
        <v>270</v>
      </c>
      <c r="C117" s="34" t="s">
        <v>271</v>
      </c>
      <c r="D117" s="33" t="s">
        <v>272</v>
      </c>
      <c r="E117" s="33" t="s">
        <v>273</v>
      </c>
      <c r="F117" s="52" t="s">
        <v>53</v>
      </c>
      <c r="G117" s="52" t="s">
        <v>85</v>
      </c>
      <c r="H117" s="35" t="s">
        <v>55</v>
      </c>
      <c r="I117" s="35" t="s">
        <v>55</v>
      </c>
      <c r="J117" s="35">
        <v>1</v>
      </c>
      <c r="K117" s="35">
        <v>1</v>
      </c>
      <c r="L117" s="35">
        <v>1</v>
      </c>
      <c r="M117" s="35">
        <v>1</v>
      </c>
      <c r="N117" s="35" t="s">
        <v>55</v>
      </c>
      <c r="O117" s="36">
        <v>1</v>
      </c>
      <c r="P117" s="37" t="s">
        <v>56</v>
      </c>
      <c r="Q117" s="37" t="s">
        <v>57</v>
      </c>
      <c r="R117" s="37"/>
      <c r="S117" s="37"/>
    </row>
    <row r="118" spans="2:19" ht="33.75" customHeight="1">
      <c r="B118" s="32" t="s">
        <v>270</v>
      </c>
      <c r="C118" s="33" t="s">
        <v>271</v>
      </c>
      <c r="D118" s="33" t="s">
        <v>272</v>
      </c>
      <c r="E118" s="33" t="s">
        <v>274</v>
      </c>
      <c r="F118" s="52" t="s">
        <v>53</v>
      </c>
      <c r="G118" s="52" t="s">
        <v>85</v>
      </c>
      <c r="H118" s="35" t="s">
        <v>55</v>
      </c>
      <c r="I118" s="35" t="s">
        <v>55</v>
      </c>
      <c r="J118" s="35">
        <v>1</v>
      </c>
      <c r="K118" s="35">
        <v>1</v>
      </c>
      <c r="L118" s="35">
        <v>1</v>
      </c>
      <c r="M118" s="35">
        <v>1</v>
      </c>
      <c r="N118" s="35" t="s">
        <v>55</v>
      </c>
      <c r="O118" s="36">
        <v>1</v>
      </c>
      <c r="P118" s="37" t="s">
        <v>56</v>
      </c>
      <c r="Q118" s="37" t="s">
        <v>57</v>
      </c>
      <c r="R118" s="37"/>
      <c r="S118" s="37"/>
    </row>
    <row r="119" spans="2:19" ht="33.75" customHeight="1">
      <c r="B119" s="32" t="s">
        <v>270</v>
      </c>
      <c r="C119" s="33" t="s">
        <v>271</v>
      </c>
      <c r="D119" s="33" t="s">
        <v>272</v>
      </c>
      <c r="E119" s="33" t="s">
        <v>275</v>
      </c>
      <c r="F119" s="52" t="s">
        <v>53</v>
      </c>
      <c r="G119" s="52" t="s">
        <v>85</v>
      </c>
      <c r="H119" s="35" t="s">
        <v>55</v>
      </c>
      <c r="I119" s="35" t="s">
        <v>55</v>
      </c>
      <c r="J119" s="35">
        <v>1</v>
      </c>
      <c r="K119" s="35">
        <v>1</v>
      </c>
      <c r="L119" s="35">
        <v>1</v>
      </c>
      <c r="M119" s="35">
        <v>1</v>
      </c>
      <c r="N119" s="35" t="s">
        <v>55</v>
      </c>
      <c r="O119" s="36">
        <v>1</v>
      </c>
      <c r="P119" s="37" t="s">
        <v>56</v>
      </c>
      <c r="Q119" s="37" t="s">
        <v>57</v>
      </c>
      <c r="R119" s="37"/>
      <c r="S119" s="37"/>
    </row>
    <row r="120" spans="2:19" ht="33.75" customHeight="1">
      <c r="B120" s="32" t="s">
        <v>270</v>
      </c>
      <c r="C120" s="33" t="s">
        <v>271</v>
      </c>
      <c r="D120" s="33" t="s">
        <v>272</v>
      </c>
      <c r="E120" s="33" t="s">
        <v>276</v>
      </c>
      <c r="F120" s="52" t="s">
        <v>53</v>
      </c>
      <c r="G120" s="52" t="s">
        <v>85</v>
      </c>
      <c r="H120" s="35" t="s">
        <v>55</v>
      </c>
      <c r="I120" s="35" t="s">
        <v>55</v>
      </c>
      <c r="J120" s="35">
        <v>1</v>
      </c>
      <c r="K120" s="35">
        <v>1</v>
      </c>
      <c r="L120" s="35">
        <v>1</v>
      </c>
      <c r="M120" s="35">
        <v>1</v>
      </c>
      <c r="N120" s="35" t="s">
        <v>55</v>
      </c>
      <c r="O120" s="36">
        <v>1</v>
      </c>
      <c r="P120" s="37" t="s">
        <v>56</v>
      </c>
      <c r="Q120" s="37" t="s">
        <v>57</v>
      </c>
      <c r="R120" s="37"/>
      <c r="S120" s="37"/>
    </row>
    <row r="121" spans="2:19" ht="33.75" customHeight="1">
      <c r="B121" s="32" t="s">
        <v>270</v>
      </c>
      <c r="C121" s="33" t="s">
        <v>271</v>
      </c>
      <c r="D121" s="33" t="s">
        <v>272</v>
      </c>
      <c r="E121" s="33" t="s">
        <v>277</v>
      </c>
      <c r="F121" s="52" t="s">
        <v>53</v>
      </c>
      <c r="G121" s="52" t="s">
        <v>85</v>
      </c>
      <c r="H121" s="35" t="s">
        <v>55</v>
      </c>
      <c r="I121" s="35" t="s">
        <v>55</v>
      </c>
      <c r="J121" s="35">
        <v>1</v>
      </c>
      <c r="K121" s="35">
        <v>1</v>
      </c>
      <c r="L121" s="35">
        <v>1</v>
      </c>
      <c r="M121" s="35">
        <v>1</v>
      </c>
      <c r="N121" s="35" t="s">
        <v>55</v>
      </c>
      <c r="O121" s="36">
        <v>1</v>
      </c>
      <c r="P121" s="37" t="s">
        <v>56</v>
      </c>
      <c r="Q121" s="37" t="s">
        <v>57</v>
      </c>
      <c r="R121" s="37"/>
      <c r="S121" s="37"/>
    </row>
    <row r="122" spans="2:19" ht="33.75" customHeight="1">
      <c r="B122" s="32" t="s">
        <v>270</v>
      </c>
      <c r="C122" s="33" t="s">
        <v>271</v>
      </c>
      <c r="D122" s="33" t="s">
        <v>272</v>
      </c>
      <c r="E122" s="33" t="s">
        <v>278</v>
      </c>
      <c r="F122" s="52" t="s">
        <v>53</v>
      </c>
      <c r="G122" s="52" t="s">
        <v>85</v>
      </c>
      <c r="H122" s="35" t="s">
        <v>55</v>
      </c>
      <c r="I122" s="35" t="s">
        <v>55</v>
      </c>
      <c r="J122" s="35">
        <v>1</v>
      </c>
      <c r="K122" s="35">
        <v>1</v>
      </c>
      <c r="L122" s="35">
        <v>1</v>
      </c>
      <c r="M122" s="35">
        <v>1</v>
      </c>
      <c r="N122" s="35" t="s">
        <v>55</v>
      </c>
      <c r="O122" s="36">
        <v>1</v>
      </c>
      <c r="P122" s="37" t="s">
        <v>56</v>
      </c>
      <c r="Q122" s="37" t="s">
        <v>57</v>
      </c>
      <c r="R122" s="37"/>
      <c r="S122" s="37"/>
    </row>
    <row r="123" spans="2:19" ht="33.75" customHeight="1">
      <c r="B123" s="32" t="s">
        <v>270</v>
      </c>
      <c r="C123" s="33" t="s">
        <v>271</v>
      </c>
      <c r="D123" s="33" t="s">
        <v>272</v>
      </c>
      <c r="E123" s="33" t="s">
        <v>279</v>
      </c>
      <c r="F123" s="52" t="s">
        <v>53</v>
      </c>
      <c r="G123" s="52" t="s">
        <v>85</v>
      </c>
      <c r="H123" s="35" t="s">
        <v>55</v>
      </c>
      <c r="I123" s="35" t="s">
        <v>55</v>
      </c>
      <c r="J123" s="35">
        <v>1</v>
      </c>
      <c r="K123" s="35">
        <v>1</v>
      </c>
      <c r="L123" s="35">
        <v>1</v>
      </c>
      <c r="M123" s="35">
        <v>1</v>
      </c>
      <c r="N123" s="35" t="s">
        <v>55</v>
      </c>
      <c r="O123" s="36">
        <v>1</v>
      </c>
      <c r="P123" s="37" t="s">
        <v>56</v>
      </c>
      <c r="Q123" s="37" t="s">
        <v>57</v>
      </c>
      <c r="R123" s="37"/>
      <c r="S123" s="37"/>
    </row>
    <row r="124" spans="2:19" ht="33.75" customHeight="1">
      <c r="B124" s="32" t="s">
        <v>270</v>
      </c>
      <c r="C124" s="33" t="s">
        <v>271</v>
      </c>
      <c r="D124" s="33" t="s">
        <v>272</v>
      </c>
      <c r="E124" s="33" t="s">
        <v>280</v>
      </c>
      <c r="F124" s="52" t="s">
        <v>53</v>
      </c>
      <c r="G124" s="52" t="s">
        <v>85</v>
      </c>
      <c r="H124" s="35" t="s">
        <v>55</v>
      </c>
      <c r="I124" s="35" t="s">
        <v>55</v>
      </c>
      <c r="J124" s="35">
        <v>1</v>
      </c>
      <c r="K124" s="35">
        <v>1</v>
      </c>
      <c r="L124" s="35">
        <v>1</v>
      </c>
      <c r="M124" s="35">
        <v>1</v>
      </c>
      <c r="N124" s="35" t="s">
        <v>55</v>
      </c>
      <c r="O124" s="36">
        <v>1</v>
      </c>
      <c r="P124" s="37" t="s">
        <v>56</v>
      </c>
      <c r="Q124" s="37" t="s">
        <v>57</v>
      </c>
      <c r="R124" s="37"/>
      <c r="S124" s="37"/>
    </row>
    <row r="125" spans="2:19" ht="33.75" customHeight="1">
      <c r="B125" s="32" t="s">
        <v>270</v>
      </c>
      <c r="C125" s="33" t="s">
        <v>271</v>
      </c>
      <c r="D125" s="33" t="s">
        <v>281</v>
      </c>
      <c r="E125" s="33" t="s">
        <v>282</v>
      </c>
      <c r="F125" s="52" t="s">
        <v>66</v>
      </c>
      <c r="G125" s="52" t="s">
        <v>283</v>
      </c>
      <c r="H125" s="35" t="s">
        <v>55</v>
      </c>
      <c r="I125" s="35" t="s">
        <v>55</v>
      </c>
      <c r="J125" s="35" t="s">
        <v>55</v>
      </c>
      <c r="K125" s="35" t="s">
        <v>55</v>
      </c>
      <c r="L125" s="35">
        <v>1</v>
      </c>
      <c r="M125" s="35">
        <v>1</v>
      </c>
      <c r="N125" s="35" t="s">
        <v>55</v>
      </c>
      <c r="O125" s="36" t="s">
        <v>55</v>
      </c>
      <c r="P125" s="37" t="s">
        <v>251</v>
      </c>
      <c r="Q125" s="49" t="s">
        <v>252</v>
      </c>
      <c r="R125" s="37"/>
      <c r="S125" s="37"/>
    </row>
    <row r="126" spans="2:19" ht="33.75" customHeight="1">
      <c r="B126" s="32" t="s">
        <v>270</v>
      </c>
      <c r="C126" s="33" t="s">
        <v>271</v>
      </c>
      <c r="D126" s="33" t="s">
        <v>284</v>
      </c>
      <c r="E126" s="33" t="s">
        <v>285</v>
      </c>
      <c r="F126" s="52" t="s">
        <v>62</v>
      </c>
      <c r="G126" s="52" t="s">
        <v>85</v>
      </c>
      <c r="H126" s="35" t="s">
        <v>55</v>
      </c>
      <c r="I126" s="35" t="s">
        <v>55</v>
      </c>
      <c r="J126" s="35">
        <v>1</v>
      </c>
      <c r="K126" s="35">
        <v>1</v>
      </c>
      <c r="L126" s="35">
        <v>1</v>
      </c>
      <c r="M126" s="35">
        <v>1</v>
      </c>
      <c r="N126" s="35" t="s">
        <v>55</v>
      </c>
      <c r="O126" s="36">
        <v>1</v>
      </c>
      <c r="P126" s="37" t="s">
        <v>56</v>
      </c>
      <c r="Q126" s="37" t="s">
        <v>57</v>
      </c>
      <c r="R126" s="37"/>
      <c r="S126" s="37"/>
    </row>
    <row r="127" spans="2:19" ht="33.75" customHeight="1">
      <c r="B127" s="32" t="s">
        <v>270</v>
      </c>
      <c r="C127" s="33" t="s">
        <v>271</v>
      </c>
      <c r="D127" s="33" t="s">
        <v>284</v>
      </c>
      <c r="E127" s="33" t="s">
        <v>286</v>
      </c>
      <c r="F127" s="52" t="s">
        <v>62</v>
      </c>
      <c r="G127" s="52" t="s">
        <v>85</v>
      </c>
      <c r="H127" s="35" t="s">
        <v>55</v>
      </c>
      <c r="I127" s="35" t="s">
        <v>55</v>
      </c>
      <c r="J127" s="35">
        <v>1</v>
      </c>
      <c r="K127" s="35">
        <v>1</v>
      </c>
      <c r="L127" s="35">
        <v>1</v>
      </c>
      <c r="M127" s="35">
        <v>1</v>
      </c>
      <c r="N127" s="35" t="s">
        <v>55</v>
      </c>
      <c r="O127" s="36">
        <v>1</v>
      </c>
      <c r="P127" s="37" t="s">
        <v>56</v>
      </c>
      <c r="Q127" s="37" t="s">
        <v>57</v>
      </c>
      <c r="R127" s="37"/>
      <c r="S127" s="37"/>
    </row>
    <row r="128" spans="2:19" ht="33.75" customHeight="1">
      <c r="B128" s="32" t="s">
        <v>270</v>
      </c>
      <c r="C128" s="33" t="s">
        <v>271</v>
      </c>
      <c r="D128" s="33" t="s">
        <v>287</v>
      </c>
      <c r="E128" s="33" t="s">
        <v>288</v>
      </c>
      <c r="F128" s="52" t="s">
        <v>62</v>
      </c>
      <c r="G128" s="52" t="s">
        <v>85</v>
      </c>
      <c r="H128" s="35" t="s">
        <v>55</v>
      </c>
      <c r="I128" s="35" t="s">
        <v>55</v>
      </c>
      <c r="J128" s="35">
        <v>1</v>
      </c>
      <c r="K128" s="35">
        <v>1</v>
      </c>
      <c r="L128" s="35">
        <v>1</v>
      </c>
      <c r="M128" s="35">
        <v>1</v>
      </c>
      <c r="N128" s="35" t="s">
        <v>55</v>
      </c>
      <c r="O128" s="36">
        <v>1</v>
      </c>
      <c r="P128" s="37" t="s">
        <v>56</v>
      </c>
      <c r="Q128" s="37" t="s">
        <v>57</v>
      </c>
      <c r="R128" s="37"/>
      <c r="S128" s="37"/>
    </row>
    <row r="129" spans="2:19" ht="33.75" customHeight="1">
      <c r="B129" s="32" t="s">
        <v>270</v>
      </c>
      <c r="C129" s="33" t="s">
        <v>271</v>
      </c>
      <c r="D129" s="33" t="s">
        <v>287</v>
      </c>
      <c r="E129" s="33" t="s">
        <v>289</v>
      </c>
      <c r="F129" s="52" t="s">
        <v>62</v>
      </c>
      <c r="G129" s="52" t="s">
        <v>85</v>
      </c>
      <c r="H129" s="35" t="s">
        <v>55</v>
      </c>
      <c r="I129" s="35" t="s">
        <v>55</v>
      </c>
      <c r="J129" s="35">
        <v>1</v>
      </c>
      <c r="K129" s="35">
        <v>1</v>
      </c>
      <c r="L129" s="35">
        <v>1</v>
      </c>
      <c r="M129" s="35">
        <v>1</v>
      </c>
      <c r="N129" s="35" t="s">
        <v>55</v>
      </c>
      <c r="O129" s="36">
        <v>1</v>
      </c>
      <c r="P129" s="37" t="s">
        <v>56</v>
      </c>
      <c r="Q129" s="37" t="s">
        <v>57</v>
      </c>
      <c r="R129" s="37"/>
      <c r="S129" s="37"/>
    </row>
    <row r="130" spans="2:19" ht="33.75" customHeight="1">
      <c r="B130" s="32" t="s">
        <v>270</v>
      </c>
      <c r="C130" s="33" t="s">
        <v>271</v>
      </c>
      <c r="D130" s="34" t="s">
        <v>290</v>
      </c>
      <c r="E130" s="33" t="s">
        <v>291</v>
      </c>
      <c r="F130" s="52" t="s">
        <v>62</v>
      </c>
      <c r="G130" s="52" t="s">
        <v>85</v>
      </c>
      <c r="H130" s="35" t="s">
        <v>55</v>
      </c>
      <c r="I130" s="35" t="s">
        <v>55</v>
      </c>
      <c r="J130" s="35">
        <v>1</v>
      </c>
      <c r="K130" s="35">
        <v>1</v>
      </c>
      <c r="L130" s="35">
        <v>1</v>
      </c>
      <c r="M130" s="35">
        <v>1</v>
      </c>
      <c r="N130" s="35" t="s">
        <v>55</v>
      </c>
      <c r="O130" s="36">
        <v>1</v>
      </c>
      <c r="P130" s="37" t="s">
        <v>56</v>
      </c>
      <c r="Q130" s="37" t="s">
        <v>57</v>
      </c>
      <c r="R130" s="37"/>
      <c r="S130" s="37"/>
    </row>
    <row r="131" spans="2:19" ht="33.75" customHeight="1">
      <c r="B131" s="32" t="s">
        <v>270</v>
      </c>
      <c r="C131" s="33" t="s">
        <v>271</v>
      </c>
      <c r="D131" s="34" t="s">
        <v>121</v>
      </c>
      <c r="E131" s="33" t="s">
        <v>292</v>
      </c>
      <c r="F131" s="52" t="s">
        <v>62</v>
      </c>
      <c r="G131" s="52" t="s">
        <v>85</v>
      </c>
      <c r="H131" s="35" t="s">
        <v>55</v>
      </c>
      <c r="I131" s="35" t="s">
        <v>55</v>
      </c>
      <c r="J131" s="35">
        <v>1</v>
      </c>
      <c r="K131" s="35">
        <v>1</v>
      </c>
      <c r="L131" s="35">
        <v>1</v>
      </c>
      <c r="M131" s="35">
        <v>1</v>
      </c>
      <c r="N131" s="35" t="s">
        <v>55</v>
      </c>
      <c r="O131" s="36">
        <v>1</v>
      </c>
      <c r="P131" s="37" t="s">
        <v>56</v>
      </c>
      <c r="Q131" s="37" t="s">
        <v>57</v>
      </c>
      <c r="R131" s="37"/>
      <c r="S131" s="37"/>
    </row>
    <row r="132" spans="2:19" ht="33.75" customHeight="1">
      <c r="B132" s="32" t="s">
        <v>270</v>
      </c>
      <c r="C132" s="33" t="s">
        <v>271</v>
      </c>
      <c r="D132" s="33" t="s">
        <v>293</v>
      </c>
      <c r="E132" s="33" t="s">
        <v>294</v>
      </c>
      <c r="F132" s="52" t="s">
        <v>62</v>
      </c>
      <c r="G132" s="52" t="s">
        <v>85</v>
      </c>
      <c r="H132" s="35" t="s">
        <v>55</v>
      </c>
      <c r="I132" s="35" t="s">
        <v>55</v>
      </c>
      <c r="J132" s="35">
        <v>1</v>
      </c>
      <c r="K132" s="35">
        <v>1</v>
      </c>
      <c r="L132" s="35">
        <v>1</v>
      </c>
      <c r="M132" s="35">
        <v>1</v>
      </c>
      <c r="N132" s="35" t="s">
        <v>55</v>
      </c>
      <c r="O132" s="36">
        <v>1</v>
      </c>
      <c r="P132" s="37" t="s">
        <v>56</v>
      </c>
      <c r="Q132" s="37" t="s">
        <v>57</v>
      </c>
      <c r="R132" s="37"/>
      <c r="S132" s="37"/>
    </row>
    <row r="133" spans="2:19" ht="33.75" customHeight="1">
      <c r="B133" s="32" t="s">
        <v>270</v>
      </c>
      <c r="C133" s="33" t="s">
        <v>271</v>
      </c>
      <c r="D133" s="33" t="s">
        <v>121</v>
      </c>
      <c r="E133" s="33" t="s">
        <v>295</v>
      </c>
      <c r="F133" s="52" t="s">
        <v>62</v>
      </c>
      <c r="G133" s="52" t="s">
        <v>85</v>
      </c>
      <c r="H133" s="35" t="s">
        <v>55</v>
      </c>
      <c r="I133" s="35" t="s">
        <v>55</v>
      </c>
      <c r="J133" s="35">
        <v>1</v>
      </c>
      <c r="K133" s="35">
        <v>1</v>
      </c>
      <c r="L133" s="35">
        <v>1</v>
      </c>
      <c r="M133" s="35">
        <v>1</v>
      </c>
      <c r="N133" s="35" t="s">
        <v>55</v>
      </c>
      <c r="O133" s="36">
        <v>1</v>
      </c>
      <c r="P133" s="37" t="s">
        <v>56</v>
      </c>
      <c r="Q133" s="37" t="s">
        <v>57</v>
      </c>
      <c r="R133" s="37"/>
      <c r="S133" s="37"/>
    </row>
    <row r="134" spans="2:19" ht="33.75" customHeight="1">
      <c r="B134" s="32" t="s">
        <v>270</v>
      </c>
      <c r="C134" s="33" t="s">
        <v>296</v>
      </c>
      <c r="D134" s="33" t="s">
        <v>297</v>
      </c>
      <c r="E134" s="33" t="s">
        <v>298</v>
      </c>
      <c r="F134" s="52" t="s">
        <v>62</v>
      </c>
      <c r="G134" s="52" t="s">
        <v>85</v>
      </c>
      <c r="H134" s="35" t="s">
        <v>55</v>
      </c>
      <c r="I134" s="35" t="s">
        <v>55</v>
      </c>
      <c r="J134" s="35">
        <v>1</v>
      </c>
      <c r="K134" s="35">
        <v>1</v>
      </c>
      <c r="L134" s="35">
        <v>1</v>
      </c>
      <c r="M134" s="35">
        <v>1</v>
      </c>
      <c r="N134" s="35" t="s">
        <v>55</v>
      </c>
      <c r="O134" s="36">
        <v>1</v>
      </c>
      <c r="P134" s="37" t="s">
        <v>56</v>
      </c>
      <c r="Q134" s="37" t="s">
        <v>57</v>
      </c>
      <c r="R134" s="37"/>
      <c r="S134" s="37"/>
    </row>
    <row r="135" spans="2:19" ht="33.75" customHeight="1">
      <c r="B135" s="32" t="s">
        <v>270</v>
      </c>
      <c r="C135" s="33" t="s">
        <v>296</v>
      </c>
      <c r="D135" s="33" t="s">
        <v>299</v>
      </c>
      <c r="E135" s="33" t="s">
        <v>300</v>
      </c>
      <c r="F135" s="52" t="s">
        <v>62</v>
      </c>
      <c r="G135" s="52" t="s">
        <v>236</v>
      </c>
      <c r="H135" s="35" t="s">
        <v>55</v>
      </c>
      <c r="I135" s="35" t="s">
        <v>55</v>
      </c>
      <c r="J135" s="35">
        <v>1</v>
      </c>
      <c r="K135" s="35">
        <v>1</v>
      </c>
      <c r="L135" s="35">
        <v>1</v>
      </c>
      <c r="M135" s="35" t="s">
        <v>55</v>
      </c>
      <c r="N135" s="35" t="s">
        <v>55</v>
      </c>
      <c r="O135" s="36">
        <v>1</v>
      </c>
      <c r="P135" s="37" t="s">
        <v>56</v>
      </c>
      <c r="Q135" s="37" t="s">
        <v>57</v>
      </c>
      <c r="R135" s="37"/>
      <c r="S135" s="37"/>
    </row>
    <row r="136" spans="2:19" ht="33.75" customHeight="1">
      <c r="B136" s="32" t="s">
        <v>270</v>
      </c>
      <c r="C136" s="33" t="s">
        <v>301</v>
      </c>
      <c r="D136" s="33" t="s">
        <v>132</v>
      </c>
      <c r="E136" s="33" t="s">
        <v>302</v>
      </c>
      <c r="F136" s="52" t="s">
        <v>53</v>
      </c>
      <c r="G136" s="52" t="s">
        <v>85</v>
      </c>
      <c r="H136" s="35" t="s">
        <v>55</v>
      </c>
      <c r="I136" s="35" t="s">
        <v>55</v>
      </c>
      <c r="J136" s="35">
        <v>1</v>
      </c>
      <c r="K136" s="35">
        <v>1</v>
      </c>
      <c r="L136" s="35">
        <v>1</v>
      </c>
      <c r="M136" s="35">
        <v>1</v>
      </c>
      <c r="N136" s="35" t="s">
        <v>55</v>
      </c>
      <c r="O136" s="36">
        <v>1</v>
      </c>
      <c r="P136" s="37" t="s">
        <v>56</v>
      </c>
      <c r="Q136" s="37" t="s">
        <v>57</v>
      </c>
      <c r="R136" s="37"/>
      <c r="S136" s="37"/>
    </row>
    <row r="137" spans="2:19" ht="33.75" customHeight="1">
      <c r="B137" s="32" t="s">
        <v>270</v>
      </c>
      <c r="C137" s="33" t="s">
        <v>301</v>
      </c>
      <c r="D137" s="33" t="s">
        <v>132</v>
      </c>
      <c r="E137" s="33" t="s">
        <v>303</v>
      </c>
      <c r="F137" s="52" t="s">
        <v>66</v>
      </c>
      <c r="G137" s="52" t="s">
        <v>85</v>
      </c>
      <c r="H137" s="35" t="s">
        <v>55</v>
      </c>
      <c r="I137" s="35" t="s">
        <v>55</v>
      </c>
      <c r="J137" s="35">
        <v>1</v>
      </c>
      <c r="K137" s="35">
        <v>1</v>
      </c>
      <c r="L137" s="35">
        <v>1</v>
      </c>
      <c r="M137" s="35">
        <v>1</v>
      </c>
      <c r="N137" s="35" t="s">
        <v>55</v>
      </c>
      <c r="O137" s="36">
        <v>1</v>
      </c>
      <c r="P137" s="37" t="s">
        <v>56</v>
      </c>
      <c r="Q137" s="37" t="s">
        <v>57</v>
      </c>
      <c r="R137" s="37"/>
      <c r="S137" s="37"/>
    </row>
    <row r="138" spans="2:19" ht="33.75" customHeight="1">
      <c r="B138" s="32" t="s">
        <v>270</v>
      </c>
      <c r="C138" s="34" t="s">
        <v>301</v>
      </c>
      <c r="D138" s="33" t="s">
        <v>132</v>
      </c>
      <c r="E138" s="34" t="s">
        <v>304</v>
      </c>
      <c r="F138" s="52" t="s">
        <v>53</v>
      </c>
      <c r="G138" s="52" t="s">
        <v>85</v>
      </c>
      <c r="H138" s="35" t="s">
        <v>55</v>
      </c>
      <c r="I138" s="35" t="s">
        <v>55</v>
      </c>
      <c r="J138" s="35">
        <v>1</v>
      </c>
      <c r="K138" s="35">
        <v>1</v>
      </c>
      <c r="L138" s="35">
        <v>1</v>
      </c>
      <c r="M138" s="35">
        <v>1</v>
      </c>
      <c r="N138" s="35" t="s">
        <v>55</v>
      </c>
      <c r="O138" s="36">
        <v>1</v>
      </c>
      <c r="P138" s="37" t="s">
        <v>88</v>
      </c>
      <c r="Q138" s="49" t="s">
        <v>305</v>
      </c>
      <c r="R138" s="37"/>
      <c r="S138" s="37"/>
    </row>
    <row r="139" spans="2:19" ht="33.75" customHeight="1">
      <c r="B139" s="32" t="s">
        <v>270</v>
      </c>
      <c r="C139" s="34" t="s">
        <v>301</v>
      </c>
      <c r="D139" s="33" t="s">
        <v>132</v>
      </c>
      <c r="E139" s="34" t="s">
        <v>306</v>
      </c>
      <c r="F139" s="52" t="s">
        <v>53</v>
      </c>
      <c r="G139" s="52" t="s">
        <v>85</v>
      </c>
      <c r="H139" s="35" t="s">
        <v>55</v>
      </c>
      <c r="I139" s="35" t="s">
        <v>55</v>
      </c>
      <c r="J139" s="35">
        <v>1</v>
      </c>
      <c r="K139" s="35">
        <v>1</v>
      </c>
      <c r="L139" s="35">
        <v>1</v>
      </c>
      <c r="M139" s="35">
        <v>1</v>
      </c>
      <c r="N139" s="35" t="s">
        <v>55</v>
      </c>
      <c r="O139" s="36">
        <v>1</v>
      </c>
      <c r="P139" s="37" t="s">
        <v>88</v>
      </c>
      <c r="Q139" s="49" t="s">
        <v>307</v>
      </c>
      <c r="R139" s="37"/>
      <c r="S139" s="37"/>
    </row>
    <row r="140" spans="2:19" ht="33.75" customHeight="1">
      <c r="B140" s="32" t="s">
        <v>270</v>
      </c>
      <c r="C140" s="34" t="s">
        <v>301</v>
      </c>
      <c r="D140" s="33" t="s">
        <v>308</v>
      </c>
      <c r="E140" s="34" t="s">
        <v>309</v>
      </c>
      <c r="F140" s="52" t="s">
        <v>53</v>
      </c>
      <c r="G140" s="52" t="s">
        <v>85</v>
      </c>
      <c r="H140" s="35" t="s">
        <v>55</v>
      </c>
      <c r="I140" s="35" t="s">
        <v>55</v>
      </c>
      <c r="J140" s="35">
        <v>1</v>
      </c>
      <c r="K140" s="35">
        <v>1</v>
      </c>
      <c r="L140" s="35">
        <v>1</v>
      </c>
      <c r="M140" s="35">
        <v>1</v>
      </c>
      <c r="N140" s="35" t="s">
        <v>55</v>
      </c>
      <c r="O140" s="36">
        <v>1</v>
      </c>
      <c r="P140" s="37" t="s">
        <v>88</v>
      </c>
      <c r="Q140" s="49" t="s">
        <v>310</v>
      </c>
      <c r="R140" s="37"/>
      <c r="S140" s="37"/>
    </row>
    <row r="141" spans="2:19" ht="33.75" customHeight="1">
      <c r="B141" s="32" t="s">
        <v>270</v>
      </c>
      <c r="C141" s="33" t="s">
        <v>301</v>
      </c>
      <c r="D141" s="33" t="s">
        <v>311</v>
      </c>
      <c r="E141" s="33" t="s">
        <v>312</v>
      </c>
      <c r="F141" s="52" t="s">
        <v>53</v>
      </c>
      <c r="G141" s="52" t="s">
        <v>85</v>
      </c>
      <c r="H141" s="35" t="s">
        <v>55</v>
      </c>
      <c r="I141" s="35" t="s">
        <v>55</v>
      </c>
      <c r="J141" s="35">
        <v>1</v>
      </c>
      <c r="K141" s="35">
        <v>1</v>
      </c>
      <c r="L141" s="35">
        <v>1</v>
      </c>
      <c r="M141" s="35">
        <v>1</v>
      </c>
      <c r="N141" s="35" t="s">
        <v>55</v>
      </c>
      <c r="O141" s="36">
        <v>1</v>
      </c>
      <c r="P141" s="37" t="s">
        <v>56</v>
      </c>
      <c r="Q141" s="37" t="s">
        <v>57</v>
      </c>
      <c r="R141" s="37"/>
      <c r="S141" s="37"/>
    </row>
    <row r="142" spans="2:19" ht="33.75" customHeight="1">
      <c r="B142" s="32" t="s">
        <v>270</v>
      </c>
      <c r="C142" s="33" t="s">
        <v>301</v>
      </c>
      <c r="D142" s="33" t="s">
        <v>311</v>
      </c>
      <c r="E142" s="33" t="s">
        <v>313</v>
      </c>
      <c r="F142" s="52" t="s">
        <v>53</v>
      </c>
      <c r="G142" s="52" t="s">
        <v>85</v>
      </c>
      <c r="H142" s="35" t="s">
        <v>55</v>
      </c>
      <c r="I142" s="35" t="s">
        <v>55</v>
      </c>
      <c r="J142" s="35">
        <v>1</v>
      </c>
      <c r="K142" s="35">
        <v>1</v>
      </c>
      <c r="L142" s="35">
        <v>1</v>
      </c>
      <c r="M142" s="35">
        <v>1</v>
      </c>
      <c r="N142" s="35" t="s">
        <v>55</v>
      </c>
      <c r="O142" s="36">
        <v>1</v>
      </c>
      <c r="P142" s="37" t="s">
        <v>56</v>
      </c>
      <c r="Q142" s="37" t="s">
        <v>57</v>
      </c>
      <c r="R142" s="37"/>
      <c r="S142" s="37"/>
    </row>
    <row r="143" spans="2:19" ht="33.75" customHeight="1">
      <c r="B143" s="32" t="s">
        <v>270</v>
      </c>
      <c r="C143" s="34" t="s">
        <v>301</v>
      </c>
      <c r="D143" s="33" t="s">
        <v>311</v>
      </c>
      <c r="E143" s="34" t="s">
        <v>314</v>
      </c>
      <c r="F143" s="52" t="s">
        <v>53</v>
      </c>
      <c r="G143" s="52" t="s">
        <v>85</v>
      </c>
      <c r="H143" s="35" t="s">
        <v>55</v>
      </c>
      <c r="I143" s="35" t="s">
        <v>55</v>
      </c>
      <c r="J143" s="35">
        <v>1</v>
      </c>
      <c r="K143" s="35">
        <v>1</v>
      </c>
      <c r="L143" s="35">
        <v>1</v>
      </c>
      <c r="M143" s="35">
        <v>1</v>
      </c>
      <c r="N143" s="35" t="s">
        <v>55</v>
      </c>
      <c r="O143" s="36">
        <v>1</v>
      </c>
      <c r="P143" s="37" t="s">
        <v>88</v>
      </c>
      <c r="Q143" s="49" t="s">
        <v>315</v>
      </c>
      <c r="R143" s="37"/>
      <c r="S143" s="37"/>
    </row>
    <row r="144" spans="2:19" ht="33.75" customHeight="1">
      <c r="B144" s="32" t="s">
        <v>270</v>
      </c>
      <c r="C144" s="34" t="s">
        <v>301</v>
      </c>
      <c r="D144" s="34" t="s">
        <v>316</v>
      </c>
      <c r="E144" s="34" t="s">
        <v>317</v>
      </c>
      <c r="F144" s="52" t="s">
        <v>62</v>
      </c>
      <c r="G144" s="52" t="s">
        <v>85</v>
      </c>
      <c r="H144" s="35" t="s">
        <v>55</v>
      </c>
      <c r="I144" s="35" t="s">
        <v>55</v>
      </c>
      <c r="J144" s="35">
        <v>1</v>
      </c>
      <c r="K144" s="35">
        <v>1</v>
      </c>
      <c r="L144" s="35">
        <v>1</v>
      </c>
      <c r="M144" s="35">
        <v>1</v>
      </c>
      <c r="N144" s="35" t="s">
        <v>55</v>
      </c>
      <c r="O144" s="36">
        <v>1</v>
      </c>
      <c r="P144" s="37" t="s">
        <v>88</v>
      </c>
      <c r="Q144" s="49" t="s">
        <v>318</v>
      </c>
      <c r="R144" s="37"/>
      <c r="S144" s="37"/>
    </row>
    <row r="145" spans="2:19" ht="33.75" customHeight="1">
      <c r="B145" s="32" t="s">
        <v>270</v>
      </c>
      <c r="C145" s="34" t="s">
        <v>301</v>
      </c>
      <c r="D145" s="34" t="s">
        <v>316</v>
      </c>
      <c r="E145" s="34" t="s">
        <v>319</v>
      </c>
      <c r="F145" s="52" t="s">
        <v>66</v>
      </c>
      <c r="G145" s="52" t="s">
        <v>85</v>
      </c>
      <c r="H145" s="35" t="s">
        <v>55</v>
      </c>
      <c r="I145" s="35" t="s">
        <v>55</v>
      </c>
      <c r="J145" s="35">
        <v>1</v>
      </c>
      <c r="K145" s="35">
        <v>1</v>
      </c>
      <c r="L145" s="35">
        <v>1</v>
      </c>
      <c r="M145" s="35">
        <v>1</v>
      </c>
      <c r="N145" s="35" t="s">
        <v>55</v>
      </c>
      <c r="O145" s="36">
        <v>1</v>
      </c>
      <c r="P145" s="37" t="s">
        <v>88</v>
      </c>
      <c r="Q145" s="49" t="s">
        <v>320</v>
      </c>
      <c r="R145" s="37"/>
      <c r="S145" s="37"/>
    </row>
    <row r="146" spans="2:19" ht="33.75" customHeight="1">
      <c r="B146" s="32" t="s">
        <v>270</v>
      </c>
      <c r="C146" s="33" t="s">
        <v>321</v>
      </c>
      <c r="D146" s="33" t="s">
        <v>322</v>
      </c>
      <c r="E146" s="33" t="s">
        <v>323</v>
      </c>
      <c r="F146" s="52" t="s">
        <v>62</v>
      </c>
      <c r="G146" s="52" t="s">
        <v>85</v>
      </c>
      <c r="H146" s="35" t="s">
        <v>55</v>
      </c>
      <c r="I146" s="35" t="s">
        <v>55</v>
      </c>
      <c r="J146" s="35">
        <v>1</v>
      </c>
      <c r="K146" s="35">
        <v>1</v>
      </c>
      <c r="L146" s="35">
        <v>1</v>
      </c>
      <c r="M146" s="35">
        <v>1</v>
      </c>
      <c r="N146" s="35" t="s">
        <v>55</v>
      </c>
      <c r="O146" s="36">
        <v>1</v>
      </c>
      <c r="P146" s="37" t="s">
        <v>56</v>
      </c>
      <c r="Q146" s="37" t="s">
        <v>57</v>
      </c>
      <c r="R146" s="37"/>
      <c r="S146" s="37"/>
    </row>
    <row r="147" spans="2:19" ht="33.75" customHeight="1">
      <c r="B147" s="32" t="s">
        <v>270</v>
      </c>
      <c r="C147" s="33" t="s">
        <v>321</v>
      </c>
      <c r="D147" s="33" t="s">
        <v>322</v>
      </c>
      <c r="E147" s="33" t="s">
        <v>324</v>
      </c>
      <c r="F147" s="52" t="s">
        <v>62</v>
      </c>
      <c r="G147" s="52" t="s">
        <v>85</v>
      </c>
      <c r="H147" s="35" t="s">
        <v>55</v>
      </c>
      <c r="I147" s="35" t="s">
        <v>55</v>
      </c>
      <c r="J147" s="35">
        <v>1</v>
      </c>
      <c r="K147" s="35">
        <v>1</v>
      </c>
      <c r="L147" s="35">
        <v>1</v>
      </c>
      <c r="M147" s="35">
        <v>1</v>
      </c>
      <c r="N147" s="35" t="s">
        <v>55</v>
      </c>
      <c r="O147" s="36">
        <v>1</v>
      </c>
      <c r="P147" s="37" t="s">
        <v>56</v>
      </c>
      <c r="Q147" s="37" t="s">
        <v>57</v>
      </c>
      <c r="R147" s="37"/>
      <c r="S147" s="37"/>
    </row>
    <row r="148" spans="2:19" ht="33.75" customHeight="1">
      <c r="B148" s="32" t="s">
        <v>270</v>
      </c>
      <c r="C148" s="33" t="s">
        <v>321</v>
      </c>
      <c r="D148" s="33" t="s">
        <v>325</v>
      </c>
      <c r="E148" s="33" t="s">
        <v>326</v>
      </c>
      <c r="F148" s="52" t="s">
        <v>62</v>
      </c>
      <c r="G148" s="52" t="s">
        <v>85</v>
      </c>
      <c r="H148" s="35" t="s">
        <v>55</v>
      </c>
      <c r="I148" s="35" t="s">
        <v>55</v>
      </c>
      <c r="J148" s="35">
        <v>1</v>
      </c>
      <c r="K148" s="35">
        <v>1</v>
      </c>
      <c r="L148" s="35">
        <v>1</v>
      </c>
      <c r="M148" s="35">
        <v>1</v>
      </c>
      <c r="N148" s="35" t="s">
        <v>55</v>
      </c>
      <c r="O148" s="36">
        <v>1</v>
      </c>
      <c r="P148" s="37" t="s">
        <v>56</v>
      </c>
      <c r="Q148" s="37" t="s">
        <v>57</v>
      </c>
      <c r="R148" s="37"/>
      <c r="S148" s="37"/>
    </row>
    <row r="149" spans="2:19" ht="33.75" customHeight="1">
      <c r="B149" s="32" t="s">
        <v>270</v>
      </c>
      <c r="C149" s="33" t="s">
        <v>321</v>
      </c>
      <c r="D149" s="33" t="s">
        <v>325</v>
      </c>
      <c r="E149" s="33" t="s">
        <v>327</v>
      </c>
      <c r="F149" s="52" t="s">
        <v>62</v>
      </c>
      <c r="G149" s="52" t="s">
        <v>85</v>
      </c>
      <c r="H149" s="35" t="s">
        <v>55</v>
      </c>
      <c r="I149" s="35" t="s">
        <v>55</v>
      </c>
      <c r="J149" s="35">
        <v>1</v>
      </c>
      <c r="K149" s="35">
        <v>1</v>
      </c>
      <c r="L149" s="35">
        <v>1</v>
      </c>
      <c r="M149" s="35">
        <v>1</v>
      </c>
      <c r="N149" s="35" t="s">
        <v>55</v>
      </c>
      <c r="O149" s="36">
        <v>1</v>
      </c>
      <c r="P149" s="37" t="s">
        <v>56</v>
      </c>
      <c r="Q149" s="37" t="s">
        <v>57</v>
      </c>
      <c r="R149" s="37"/>
      <c r="S149" s="37"/>
    </row>
    <row r="150" spans="2:19" ht="33.75" customHeight="1" thickBot="1">
      <c r="B150" s="39" t="s">
        <v>270</v>
      </c>
      <c r="C150" s="41" t="s">
        <v>321</v>
      </c>
      <c r="D150" s="41" t="s">
        <v>325</v>
      </c>
      <c r="E150" s="41" t="s">
        <v>328</v>
      </c>
      <c r="F150" s="53" t="s">
        <v>62</v>
      </c>
      <c r="G150" s="53" t="s">
        <v>85</v>
      </c>
      <c r="H150" s="42" t="s">
        <v>55</v>
      </c>
      <c r="I150" s="42" t="s">
        <v>55</v>
      </c>
      <c r="J150" s="42">
        <v>1</v>
      </c>
      <c r="K150" s="42">
        <v>1</v>
      </c>
      <c r="L150" s="42">
        <v>1</v>
      </c>
      <c r="M150" s="42">
        <v>1</v>
      </c>
      <c r="N150" s="42" t="s">
        <v>55</v>
      </c>
      <c r="O150" s="43">
        <v>1</v>
      </c>
      <c r="P150" s="44" t="s">
        <v>56</v>
      </c>
      <c r="Q150" s="44" t="s">
        <v>57</v>
      </c>
      <c r="R150" s="44"/>
      <c r="S150" s="44"/>
    </row>
    <row r="151" spans="2:19" ht="33.75" customHeight="1" thickTop="1">
      <c r="B151" s="32" t="s">
        <v>329</v>
      </c>
      <c r="C151" s="33" t="s">
        <v>330</v>
      </c>
      <c r="D151" s="33" t="s">
        <v>331</v>
      </c>
      <c r="E151" s="33" t="s">
        <v>332</v>
      </c>
      <c r="F151" s="52" t="s">
        <v>53</v>
      </c>
      <c r="G151" s="52" t="s">
        <v>74</v>
      </c>
      <c r="H151" s="35">
        <v>1</v>
      </c>
      <c r="I151" s="35" t="s">
        <v>55</v>
      </c>
      <c r="J151" s="35" t="s">
        <v>55</v>
      </c>
      <c r="K151" s="35" t="s">
        <v>55</v>
      </c>
      <c r="L151" s="35" t="s">
        <v>55</v>
      </c>
      <c r="M151" s="35" t="s">
        <v>55</v>
      </c>
      <c r="N151" s="35" t="s">
        <v>55</v>
      </c>
      <c r="O151" s="36" t="s">
        <v>55</v>
      </c>
      <c r="P151" s="37" t="s">
        <v>56</v>
      </c>
      <c r="Q151" s="37" t="s">
        <v>57</v>
      </c>
      <c r="R151" s="37"/>
      <c r="S151" s="37"/>
    </row>
    <row r="152" spans="2:19" ht="33.75" customHeight="1">
      <c r="B152" s="32" t="s">
        <v>329</v>
      </c>
      <c r="C152" s="34" t="s">
        <v>330</v>
      </c>
      <c r="D152" s="33" t="s">
        <v>331</v>
      </c>
      <c r="E152" s="34" t="s">
        <v>333</v>
      </c>
      <c r="F152" s="52" t="s">
        <v>66</v>
      </c>
      <c r="G152" s="52" t="s">
        <v>74</v>
      </c>
      <c r="H152" s="35">
        <v>1</v>
      </c>
      <c r="I152" s="35" t="s">
        <v>55</v>
      </c>
      <c r="J152" s="35" t="s">
        <v>55</v>
      </c>
      <c r="K152" s="35" t="s">
        <v>55</v>
      </c>
      <c r="L152" s="35" t="s">
        <v>55</v>
      </c>
      <c r="M152" s="35" t="s">
        <v>55</v>
      </c>
      <c r="N152" s="35" t="s">
        <v>55</v>
      </c>
      <c r="O152" s="36" t="s">
        <v>55</v>
      </c>
      <c r="P152" s="37" t="s">
        <v>334</v>
      </c>
      <c r="Q152" s="37" t="s">
        <v>335</v>
      </c>
      <c r="R152" s="37"/>
      <c r="S152" s="37"/>
    </row>
    <row r="153" spans="2:19" ht="33.75" customHeight="1">
      <c r="B153" s="32" t="s">
        <v>329</v>
      </c>
      <c r="C153" s="34" t="s">
        <v>330</v>
      </c>
      <c r="D153" s="33" t="s">
        <v>331</v>
      </c>
      <c r="E153" s="34" t="s">
        <v>336</v>
      </c>
      <c r="F153" s="52" t="s">
        <v>66</v>
      </c>
      <c r="G153" s="52" t="s">
        <v>74</v>
      </c>
      <c r="H153" s="35">
        <v>1</v>
      </c>
      <c r="I153" s="35" t="s">
        <v>55</v>
      </c>
      <c r="J153" s="35" t="s">
        <v>55</v>
      </c>
      <c r="K153" s="35" t="s">
        <v>55</v>
      </c>
      <c r="L153" s="35" t="s">
        <v>55</v>
      </c>
      <c r="M153" s="35" t="s">
        <v>55</v>
      </c>
      <c r="N153" s="35" t="s">
        <v>55</v>
      </c>
      <c r="O153" s="36" t="s">
        <v>55</v>
      </c>
      <c r="P153" s="37" t="s">
        <v>334</v>
      </c>
      <c r="Q153" s="37" t="s">
        <v>335</v>
      </c>
      <c r="R153" s="37"/>
      <c r="S153" s="37"/>
    </row>
    <row r="154" spans="2:19" ht="33.75" customHeight="1">
      <c r="B154" s="32" t="s">
        <v>329</v>
      </c>
      <c r="C154" s="33" t="s">
        <v>330</v>
      </c>
      <c r="D154" s="33" t="s">
        <v>337</v>
      </c>
      <c r="E154" s="33" t="s">
        <v>338</v>
      </c>
      <c r="F154" s="52" t="s">
        <v>53</v>
      </c>
      <c r="G154" s="52" t="s">
        <v>339</v>
      </c>
      <c r="H154" s="35" t="s">
        <v>55</v>
      </c>
      <c r="I154" s="35" t="s">
        <v>55</v>
      </c>
      <c r="J154" s="35">
        <v>1</v>
      </c>
      <c r="K154" s="35">
        <v>1</v>
      </c>
      <c r="L154" s="35">
        <v>1</v>
      </c>
      <c r="M154" s="35">
        <v>1</v>
      </c>
      <c r="N154" s="35" t="s">
        <v>55</v>
      </c>
      <c r="O154" s="36" t="s">
        <v>55</v>
      </c>
      <c r="P154" s="37" t="s">
        <v>56</v>
      </c>
      <c r="Q154" s="37" t="s">
        <v>57</v>
      </c>
      <c r="R154" s="37"/>
      <c r="S154" s="37"/>
    </row>
    <row r="155" spans="2:19" ht="33.75" customHeight="1">
      <c r="B155" s="32" t="s">
        <v>329</v>
      </c>
      <c r="C155" s="33" t="s">
        <v>330</v>
      </c>
      <c r="D155" s="33" t="s">
        <v>337</v>
      </c>
      <c r="E155" s="33" t="s">
        <v>340</v>
      </c>
      <c r="F155" s="52" t="s">
        <v>53</v>
      </c>
      <c r="G155" s="52" t="s">
        <v>339</v>
      </c>
      <c r="H155" s="35" t="s">
        <v>55</v>
      </c>
      <c r="I155" s="35" t="s">
        <v>55</v>
      </c>
      <c r="J155" s="35">
        <v>1</v>
      </c>
      <c r="K155" s="35">
        <v>1</v>
      </c>
      <c r="L155" s="35">
        <v>1</v>
      </c>
      <c r="M155" s="35">
        <v>1</v>
      </c>
      <c r="N155" s="35" t="s">
        <v>55</v>
      </c>
      <c r="O155" s="36" t="s">
        <v>55</v>
      </c>
      <c r="P155" s="37" t="s">
        <v>56</v>
      </c>
      <c r="Q155" s="37" t="s">
        <v>57</v>
      </c>
      <c r="R155" s="37"/>
      <c r="S155" s="37"/>
    </row>
    <row r="156" spans="2:19" ht="33.75" customHeight="1">
      <c r="B156" s="32" t="s">
        <v>329</v>
      </c>
      <c r="C156" s="33" t="s">
        <v>330</v>
      </c>
      <c r="D156" s="33" t="s">
        <v>341</v>
      </c>
      <c r="E156" s="33" t="s">
        <v>342</v>
      </c>
      <c r="F156" s="52" t="s">
        <v>66</v>
      </c>
      <c r="G156" s="52" t="s">
        <v>95</v>
      </c>
      <c r="H156" s="35">
        <v>1</v>
      </c>
      <c r="I156" s="35" t="s">
        <v>55</v>
      </c>
      <c r="J156" s="35" t="s">
        <v>55</v>
      </c>
      <c r="K156" s="35" t="s">
        <v>55</v>
      </c>
      <c r="L156" s="35" t="s">
        <v>55</v>
      </c>
      <c r="M156" s="35" t="s">
        <v>55</v>
      </c>
      <c r="N156" s="35" t="s">
        <v>55</v>
      </c>
      <c r="O156" s="36" t="s">
        <v>55</v>
      </c>
      <c r="P156" s="37" t="s">
        <v>70</v>
      </c>
      <c r="Q156" s="37" t="s">
        <v>163</v>
      </c>
      <c r="R156" s="37"/>
      <c r="S156" s="37"/>
    </row>
    <row r="157" spans="2:19" ht="33.75" customHeight="1">
      <c r="B157" s="32" t="s">
        <v>329</v>
      </c>
      <c r="C157" s="33" t="s">
        <v>330</v>
      </c>
      <c r="D157" s="33" t="s">
        <v>341</v>
      </c>
      <c r="E157" s="33" t="s">
        <v>343</v>
      </c>
      <c r="F157" s="52" t="s">
        <v>53</v>
      </c>
      <c r="G157" s="52" t="s">
        <v>95</v>
      </c>
      <c r="H157" s="35">
        <v>1</v>
      </c>
      <c r="I157" s="35" t="s">
        <v>55</v>
      </c>
      <c r="J157" s="35" t="s">
        <v>55</v>
      </c>
      <c r="K157" s="35" t="s">
        <v>55</v>
      </c>
      <c r="L157" s="35" t="s">
        <v>55</v>
      </c>
      <c r="M157" s="35" t="s">
        <v>55</v>
      </c>
      <c r="N157" s="35" t="s">
        <v>55</v>
      </c>
      <c r="O157" s="36" t="s">
        <v>55</v>
      </c>
      <c r="P157" s="37" t="s">
        <v>56</v>
      </c>
      <c r="Q157" s="37" t="s">
        <v>57</v>
      </c>
      <c r="R157" s="37" t="s">
        <v>70</v>
      </c>
      <c r="S157" s="37" t="s">
        <v>163</v>
      </c>
    </row>
    <row r="158" spans="2:19" ht="33.75" customHeight="1">
      <c r="B158" s="32" t="s">
        <v>329</v>
      </c>
      <c r="C158" s="34" t="s">
        <v>330</v>
      </c>
      <c r="D158" s="34" t="s">
        <v>341</v>
      </c>
      <c r="E158" s="34" t="s">
        <v>344</v>
      </c>
      <c r="F158" s="52" t="s">
        <v>53</v>
      </c>
      <c r="G158" s="52" t="s">
        <v>95</v>
      </c>
      <c r="H158" s="35">
        <v>1</v>
      </c>
      <c r="I158" s="35" t="s">
        <v>55</v>
      </c>
      <c r="J158" s="35" t="s">
        <v>55</v>
      </c>
      <c r="K158" s="35" t="s">
        <v>55</v>
      </c>
      <c r="L158" s="35" t="s">
        <v>55</v>
      </c>
      <c r="M158" s="35" t="s">
        <v>55</v>
      </c>
      <c r="N158" s="35" t="s">
        <v>55</v>
      </c>
      <c r="O158" s="36" t="s">
        <v>55</v>
      </c>
      <c r="P158" s="37" t="s">
        <v>98</v>
      </c>
      <c r="Q158" s="49" t="s">
        <v>99</v>
      </c>
      <c r="R158" s="37"/>
      <c r="S158" s="37"/>
    </row>
    <row r="159" spans="2:19" ht="33.75" customHeight="1">
      <c r="B159" s="32" t="s">
        <v>329</v>
      </c>
      <c r="C159" s="34" t="s">
        <v>330</v>
      </c>
      <c r="D159" s="33" t="s">
        <v>345</v>
      </c>
      <c r="E159" s="34" t="s">
        <v>346</v>
      </c>
      <c r="F159" s="52" t="s">
        <v>53</v>
      </c>
      <c r="G159" s="52" t="s">
        <v>95</v>
      </c>
      <c r="H159" s="35">
        <v>1</v>
      </c>
      <c r="I159" s="35" t="s">
        <v>55</v>
      </c>
      <c r="J159" s="35" t="s">
        <v>55</v>
      </c>
      <c r="K159" s="35" t="s">
        <v>55</v>
      </c>
      <c r="L159" s="35" t="s">
        <v>55</v>
      </c>
      <c r="M159" s="35" t="s">
        <v>55</v>
      </c>
      <c r="N159" s="35" t="s">
        <v>55</v>
      </c>
      <c r="O159" s="36" t="s">
        <v>55</v>
      </c>
      <c r="P159" s="37" t="s">
        <v>70</v>
      </c>
      <c r="Q159" s="37" t="s">
        <v>163</v>
      </c>
      <c r="R159" s="37"/>
      <c r="S159" s="37"/>
    </row>
    <row r="160" spans="2:19" ht="33.75" customHeight="1">
      <c r="B160" s="32" t="s">
        <v>329</v>
      </c>
      <c r="C160" s="33" t="s">
        <v>330</v>
      </c>
      <c r="D160" s="33" t="s">
        <v>345</v>
      </c>
      <c r="E160" s="33" t="s">
        <v>347</v>
      </c>
      <c r="F160" s="52" t="s">
        <v>53</v>
      </c>
      <c r="G160" s="52" t="s">
        <v>95</v>
      </c>
      <c r="H160" s="35">
        <v>1</v>
      </c>
      <c r="I160" s="35" t="s">
        <v>55</v>
      </c>
      <c r="J160" s="35" t="s">
        <v>55</v>
      </c>
      <c r="K160" s="35" t="s">
        <v>55</v>
      </c>
      <c r="L160" s="35" t="s">
        <v>55</v>
      </c>
      <c r="M160" s="35" t="s">
        <v>55</v>
      </c>
      <c r="N160" s="35" t="s">
        <v>55</v>
      </c>
      <c r="O160" s="36" t="s">
        <v>55</v>
      </c>
      <c r="P160" s="37" t="s">
        <v>56</v>
      </c>
      <c r="Q160" s="37" t="s">
        <v>57</v>
      </c>
      <c r="R160" s="37"/>
      <c r="S160" s="37"/>
    </row>
    <row r="161" spans="2:19" ht="33.75" customHeight="1">
      <c r="B161" s="32" t="s">
        <v>329</v>
      </c>
      <c r="C161" s="33" t="s">
        <v>330</v>
      </c>
      <c r="D161" s="33" t="s">
        <v>345</v>
      </c>
      <c r="E161" s="33" t="s">
        <v>348</v>
      </c>
      <c r="F161" s="52" t="s">
        <v>53</v>
      </c>
      <c r="G161" s="52" t="s">
        <v>95</v>
      </c>
      <c r="H161" s="35">
        <v>1</v>
      </c>
      <c r="I161" s="35" t="s">
        <v>55</v>
      </c>
      <c r="J161" s="35" t="s">
        <v>55</v>
      </c>
      <c r="K161" s="35" t="s">
        <v>55</v>
      </c>
      <c r="L161" s="35" t="s">
        <v>55</v>
      </c>
      <c r="M161" s="35" t="s">
        <v>55</v>
      </c>
      <c r="N161" s="35" t="s">
        <v>55</v>
      </c>
      <c r="O161" s="36" t="s">
        <v>55</v>
      </c>
      <c r="P161" s="37" t="s">
        <v>56</v>
      </c>
      <c r="Q161" s="37" t="s">
        <v>57</v>
      </c>
      <c r="R161" s="37"/>
      <c r="S161" s="37"/>
    </row>
    <row r="162" spans="2:19" ht="33.75" customHeight="1">
      <c r="B162" s="32" t="s">
        <v>329</v>
      </c>
      <c r="C162" s="33" t="s">
        <v>330</v>
      </c>
      <c r="D162" s="33" t="s">
        <v>345</v>
      </c>
      <c r="E162" s="33" t="s">
        <v>349</v>
      </c>
      <c r="F162" s="52" t="s">
        <v>66</v>
      </c>
      <c r="G162" s="52" t="s">
        <v>95</v>
      </c>
      <c r="H162" s="35">
        <v>1</v>
      </c>
      <c r="I162" s="35" t="s">
        <v>55</v>
      </c>
      <c r="J162" s="35" t="s">
        <v>55</v>
      </c>
      <c r="K162" s="35" t="s">
        <v>55</v>
      </c>
      <c r="L162" s="35" t="s">
        <v>55</v>
      </c>
      <c r="M162" s="35" t="s">
        <v>55</v>
      </c>
      <c r="N162" s="35" t="s">
        <v>55</v>
      </c>
      <c r="O162" s="36" t="s">
        <v>55</v>
      </c>
      <c r="P162" s="37" t="s">
        <v>70</v>
      </c>
      <c r="Q162" s="37" t="s">
        <v>163</v>
      </c>
      <c r="R162" s="37"/>
      <c r="S162" s="37"/>
    </row>
    <row r="163" spans="2:19" ht="33.75" customHeight="1">
      <c r="B163" s="32" t="s">
        <v>329</v>
      </c>
      <c r="C163" s="34" t="s">
        <v>330</v>
      </c>
      <c r="D163" s="34" t="s">
        <v>345</v>
      </c>
      <c r="E163" s="34" t="s">
        <v>350</v>
      </c>
      <c r="F163" s="52" t="s">
        <v>53</v>
      </c>
      <c r="G163" s="52" t="s">
        <v>95</v>
      </c>
      <c r="H163" s="35">
        <v>1</v>
      </c>
      <c r="I163" s="35" t="s">
        <v>55</v>
      </c>
      <c r="J163" s="35" t="s">
        <v>55</v>
      </c>
      <c r="K163" s="35" t="s">
        <v>55</v>
      </c>
      <c r="L163" s="35" t="s">
        <v>55</v>
      </c>
      <c r="M163" s="35" t="s">
        <v>55</v>
      </c>
      <c r="N163" s="35" t="s">
        <v>55</v>
      </c>
      <c r="O163" s="36" t="s">
        <v>55</v>
      </c>
      <c r="P163" s="37" t="s">
        <v>334</v>
      </c>
      <c r="Q163" s="37" t="s">
        <v>335</v>
      </c>
      <c r="R163" s="37"/>
      <c r="S163" s="37"/>
    </row>
    <row r="164" spans="2:19" ht="33.75" customHeight="1">
      <c r="B164" s="32" t="s">
        <v>329</v>
      </c>
      <c r="C164" s="34" t="s">
        <v>330</v>
      </c>
      <c r="D164" s="34" t="s">
        <v>351</v>
      </c>
      <c r="E164" s="34" t="s">
        <v>352</v>
      </c>
      <c r="F164" s="52" t="s">
        <v>53</v>
      </c>
      <c r="G164" s="52" t="s">
        <v>95</v>
      </c>
      <c r="H164" s="35">
        <v>1</v>
      </c>
      <c r="I164" s="35" t="s">
        <v>55</v>
      </c>
      <c r="J164" s="35" t="s">
        <v>55</v>
      </c>
      <c r="K164" s="35" t="s">
        <v>55</v>
      </c>
      <c r="L164" s="35" t="s">
        <v>55</v>
      </c>
      <c r="M164" s="35" t="s">
        <v>55</v>
      </c>
      <c r="N164" s="35" t="s">
        <v>55</v>
      </c>
      <c r="O164" s="36" t="s">
        <v>55</v>
      </c>
      <c r="P164" s="37" t="s">
        <v>334</v>
      </c>
      <c r="Q164" s="37" t="s">
        <v>335</v>
      </c>
      <c r="R164" s="37" t="s">
        <v>70</v>
      </c>
      <c r="S164" s="37" t="s">
        <v>163</v>
      </c>
    </row>
    <row r="165" spans="2:19" ht="33.75" customHeight="1">
      <c r="B165" s="32" t="s">
        <v>329</v>
      </c>
      <c r="C165" s="34" t="s">
        <v>330</v>
      </c>
      <c r="D165" s="34" t="s">
        <v>351</v>
      </c>
      <c r="E165" s="34" t="s">
        <v>353</v>
      </c>
      <c r="F165" s="52" t="s">
        <v>53</v>
      </c>
      <c r="G165" s="52" t="s">
        <v>95</v>
      </c>
      <c r="H165" s="35">
        <v>1</v>
      </c>
      <c r="I165" s="35" t="s">
        <v>55</v>
      </c>
      <c r="J165" s="35" t="s">
        <v>55</v>
      </c>
      <c r="K165" s="35" t="s">
        <v>55</v>
      </c>
      <c r="L165" s="35" t="s">
        <v>55</v>
      </c>
      <c r="M165" s="35" t="s">
        <v>55</v>
      </c>
      <c r="N165" s="35" t="s">
        <v>55</v>
      </c>
      <c r="O165" s="36" t="s">
        <v>55</v>
      </c>
      <c r="P165" s="37" t="s">
        <v>70</v>
      </c>
      <c r="Q165" s="37" t="s">
        <v>163</v>
      </c>
      <c r="R165" s="37"/>
      <c r="S165" s="37"/>
    </row>
    <row r="166" spans="2:19" ht="33.75" customHeight="1">
      <c r="B166" s="32" t="s">
        <v>329</v>
      </c>
      <c r="C166" s="34" t="s">
        <v>330</v>
      </c>
      <c r="D166" s="34" t="s">
        <v>354</v>
      </c>
      <c r="E166" s="34" t="s">
        <v>355</v>
      </c>
      <c r="F166" s="52" t="s">
        <v>62</v>
      </c>
      <c r="G166" s="52" t="s">
        <v>95</v>
      </c>
      <c r="H166" s="35">
        <v>1</v>
      </c>
      <c r="I166" s="35" t="s">
        <v>55</v>
      </c>
      <c r="J166" s="35" t="s">
        <v>55</v>
      </c>
      <c r="K166" s="35" t="s">
        <v>55</v>
      </c>
      <c r="L166" s="35" t="s">
        <v>55</v>
      </c>
      <c r="M166" s="35" t="s">
        <v>55</v>
      </c>
      <c r="N166" s="35" t="s">
        <v>55</v>
      </c>
      <c r="O166" s="36" t="s">
        <v>55</v>
      </c>
      <c r="P166" s="37" t="s">
        <v>334</v>
      </c>
      <c r="Q166" s="37" t="s">
        <v>335</v>
      </c>
      <c r="R166" s="37"/>
      <c r="S166" s="37"/>
    </row>
    <row r="167" spans="2:19" ht="33.75" customHeight="1">
      <c r="B167" s="32" t="s">
        <v>329</v>
      </c>
      <c r="C167" s="34" t="s">
        <v>330</v>
      </c>
      <c r="D167" s="34" t="s">
        <v>354</v>
      </c>
      <c r="E167" s="34" t="s">
        <v>356</v>
      </c>
      <c r="F167" s="52" t="s">
        <v>62</v>
      </c>
      <c r="G167" s="52" t="s">
        <v>95</v>
      </c>
      <c r="H167" s="35">
        <v>1</v>
      </c>
      <c r="I167" s="35" t="s">
        <v>55</v>
      </c>
      <c r="J167" s="35" t="s">
        <v>55</v>
      </c>
      <c r="K167" s="35" t="s">
        <v>55</v>
      </c>
      <c r="L167" s="35" t="s">
        <v>55</v>
      </c>
      <c r="M167" s="35" t="s">
        <v>55</v>
      </c>
      <c r="N167" s="35" t="s">
        <v>55</v>
      </c>
      <c r="O167" s="36" t="s">
        <v>55</v>
      </c>
      <c r="P167" s="37" t="s">
        <v>334</v>
      </c>
      <c r="Q167" s="37" t="s">
        <v>335</v>
      </c>
      <c r="R167" s="37"/>
      <c r="S167" s="37"/>
    </row>
    <row r="168" spans="2:19" ht="33.75" customHeight="1">
      <c r="B168" s="32" t="s">
        <v>329</v>
      </c>
      <c r="C168" s="33" t="s">
        <v>330</v>
      </c>
      <c r="D168" s="33" t="s">
        <v>354</v>
      </c>
      <c r="E168" s="33" t="s">
        <v>357</v>
      </c>
      <c r="F168" s="52" t="s">
        <v>62</v>
      </c>
      <c r="G168" s="52" t="s">
        <v>95</v>
      </c>
      <c r="H168" s="35">
        <v>1</v>
      </c>
      <c r="I168" s="35" t="s">
        <v>55</v>
      </c>
      <c r="J168" s="35" t="s">
        <v>55</v>
      </c>
      <c r="K168" s="35" t="s">
        <v>55</v>
      </c>
      <c r="L168" s="35" t="s">
        <v>55</v>
      </c>
      <c r="M168" s="35" t="s">
        <v>55</v>
      </c>
      <c r="N168" s="35" t="s">
        <v>55</v>
      </c>
      <c r="O168" s="36" t="s">
        <v>55</v>
      </c>
      <c r="P168" s="37" t="s">
        <v>334</v>
      </c>
      <c r="Q168" s="37" t="s">
        <v>335</v>
      </c>
      <c r="R168" s="37"/>
      <c r="S168" s="37"/>
    </row>
    <row r="169" spans="2:19" ht="33.75" customHeight="1">
      <c r="B169" s="32" t="s">
        <v>329</v>
      </c>
      <c r="C169" s="34" t="s">
        <v>330</v>
      </c>
      <c r="D169" s="34" t="s">
        <v>354</v>
      </c>
      <c r="E169" s="34" t="s">
        <v>358</v>
      </c>
      <c r="F169" s="52" t="s">
        <v>62</v>
      </c>
      <c r="G169" s="52" t="s">
        <v>74</v>
      </c>
      <c r="H169" s="35">
        <v>1</v>
      </c>
      <c r="I169" s="35" t="s">
        <v>55</v>
      </c>
      <c r="J169" s="35" t="s">
        <v>55</v>
      </c>
      <c r="K169" s="35" t="s">
        <v>55</v>
      </c>
      <c r="L169" s="35" t="s">
        <v>55</v>
      </c>
      <c r="M169" s="35" t="s">
        <v>55</v>
      </c>
      <c r="N169" s="35" t="s">
        <v>55</v>
      </c>
      <c r="O169" s="36" t="s">
        <v>55</v>
      </c>
      <c r="P169" s="37" t="s">
        <v>56</v>
      </c>
      <c r="Q169" s="37" t="s">
        <v>57</v>
      </c>
      <c r="R169" s="37"/>
      <c r="S169" s="37"/>
    </row>
    <row r="170" spans="2:19" ht="33.75" customHeight="1">
      <c r="B170" s="32" t="s">
        <v>329</v>
      </c>
      <c r="C170" s="34" t="s">
        <v>330</v>
      </c>
      <c r="D170" s="33" t="s">
        <v>354</v>
      </c>
      <c r="E170" s="33" t="s">
        <v>359</v>
      </c>
      <c r="F170" s="52" t="s">
        <v>62</v>
      </c>
      <c r="G170" s="52" t="s">
        <v>95</v>
      </c>
      <c r="H170" s="35">
        <v>1</v>
      </c>
      <c r="I170" s="35" t="s">
        <v>55</v>
      </c>
      <c r="J170" s="35" t="s">
        <v>55</v>
      </c>
      <c r="K170" s="35" t="s">
        <v>55</v>
      </c>
      <c r="L170" s="35" t="s">
        <v>55</v>
      </c>
      <c r="M170" s="35" t="s">
        <v>55</v>
      </c>
      <c r="N170" s="35" t="s">
        <v>55</v>
      </c>
      <c r="O170" s="36" t="s">
        <v>55</v>
      </c>
      <c r="P170" s="37" t="s">
        <v>334</v>
      </c>
      <c r="Q170" s="37" t="s">
        <v>335</v>
      </c>
      <c r="R170" s="37"/>
      <c r="S170" s="37"/>
    </row>
    <row r="171" spans="2:19" ht="33.75" customHeight="1">
      <c r="B171" s="32" t="s">
        <v>329</v>
      </c>
      <c r="C171" s="34" t="s">
        <v>330</v>
      </c>
      <c r="D171" s="34" t="s">
        <v>360</v>
      </c>
      <c r="E171" s="34" t="s">
        <v>361</v>
      </c>
      <c r="F171" s="52" t="s">
        <v>62</v>
      </c>
      <c r="G171" s="52" t="s">
        <v>74</v>
      </c>
      <c r="H171" s="35">
        <v>1</v>
      </c>
      <c r="I171" s="35" t="s">
        <v>55</v>
      </c>
      <c r="J171" s="35" t="s">
        <v>55</v>
      </c>
      <c r="K171" s="35" t="s">
        <v>55</v>
      </c>
      <c r="L171" s="35" t="s">
        <v>55</v>
      </c>
      <c r="M171" s="35" t="s">
        <v>55</v>
      </c>
      <c r="N171" s="35" t="s">
        <v>55</v>
      </c>
      <c r="O171" s="36" t="s">
        <v>55</v>
      </c>
      <c r="P171" s="37" t="s">
        <v>56</v>
      </c>
      <c r="Q171" s="37" t="s">
        <v>57</v>
      </c>
      <c r="R171" s="37"/>
      <c r="S171" s="37"/>
    </row>
    <row r="172" spans="2:19" ht="33.75" customHeight="1">
      <c r="B172" s="32" t="s">
        <v>329</v>
      </c>
      <c r="C172" s="34" t="s">
        <v>330</v>
      </c>
      <c r="D172" s="33" t="s">
        <v>360</v>
      </c>
      <c r="E172" s="33" t="s">
        <v>362</v>
      </c>
      <c r="F172" s="52" t="s">
        <v>62</v>
      </c>
      <c r="G172" s="52" t="s">
        <v>95</v>
      </c>
      <c r="H172" s="35">
        <v>1</v>
      </c>
      <c r="I172" s="35" t="s">
        <v>55</v>
      </c>
      <c r="J172" s="35" t="s">
        <v>55</v>
      </c>
      <c r="K172" s="35" t="s">
        <v>55</v>
      </c>
      <c r="L172" s="35" t="s">
        <v>55</v>
      </c>
      <c r="M172" s="35" t="s">
        <v>55</v>
      </c>
      <c r="N172" s="35" t="s">
        <v>55</v>
      </c>
      <c r="O172" s="36" t="s">
        <v>55</v>
      </c>
      <c r="P172" s="37" t="s">
        <v>334</v>
      </c>
      <c r="Q172" s="37" t="s">
        <v>335</v>
      </c>
      <c r="R172" s="37"/>
      <c r="S172" s="37"/>
    </row>
    <row r="173" spans="2:19" ht="33.75" customHeight="1">
      <c r="B173" s="32" t="s">
        <v>329</v>
      </c>
      <c r="C173" s="34" t="s">
        <v>363</v>
      </c>
      <c r="D173" s="33" t="s">
        <v>364</v>
      </c>
      <c r="E173" s="33" t="s">
        <v>365</v>
      </c>
      <c r="F173" s="52" t="s">
        <v>53</v>
      </c>
      <c r="G173" s="52" t="s">
        <v>67</v>
      </c>
      <c r="H173" s="35" t="s">
        <v>55</v>
      </c>
      <c r="I173" s="35">
        <v>1</v>
      </c>
      <c r="J173" s="35" t="s">
        <v>55</v>
      </c>
      <c r="K173" s="35" t="s">
        <v>55</v>
      </c>
      <c r="L173" s="35" t="s">
        <v>55</v>
      </c>
      <c r="M173" s="35" t="s">
        <v>55</v>
      </c>
      <c r="N173" s="35" t="s">
        <v>55</v>
      </c>
      <c r="O173" s="36" t="s">
        <v>55</v>
      </c>
      <c r="P173" s="37" t="s">
        <v>56</v>
      </c>
      <c r="Q173" s="37" t="s">
        <v>57</v>
      </c>
      <c r="R173" s="37"/>
      <c r="S173" s="37"/>
    </row>
    <row r="174" spans="2:19" ht="33.75" customHeight="1">
      <c r="B174" s="32" t="s">
        <v>329</v>
      </c>
      <c r="C174" s="33" t="s">
        <v>363</v>
      </c>
      <c r="D174" s="33" t="s">
        <v>364</v>
      </c>
      <c r="E174" s="33" t="s">
        <v>366</v>
      </c>
      <c r="F174" s="52" t="s">
        <v>66</v>
      </c>
      <c r="G174" s="52" t="s">
        <v>74</v>
      </c>
      <c r="H174" s="35">
        <v>1</v>
      </c>
      <c r="I174" s="35" t="s">
        <v>55</v>
      </c>
      <c r="J174" s="35" t="s">
        <v>55</v>
      </c>
      <c r="K174" s="35" t="s">
        <v>55</v>
      </c>
      <c r="L174" s="35" t="s">
        <v>55</v>
      </c>
      <c r="M174" s="35" t="s">
        <v>55</v>
      </c>
      <c r="N174" s="35" t="s">
        <v>55</v>
      </c>
      <c r="O174" s="36" t="s">
        <v>55</v>
      </c>
      <c r="P174" s="37" t="s">
        <v>56</v>
      </c>
      <c r="Q174" s="37" t="s">
        <v>57</v>
      </c>
      <c r="R174" s="37"/>
      <c r="S174" s="37"/>
    </row>
    <row r="175" spans="2:19" ht="33.75" customHeight="1">
      <c r="B175" s="32" t="s">
        <v>329</v>
      </c>
      <c r="C175" s="34" t="s">
        <v>363</v>
      </c>
      <c r="D175" s="33" t="s">
        <v>367</v>
      </c>
      <c r="E175" s="33" t="s">
        <v>368</v>
      </c>
      <c r="F175" s="52" t="s">
        <v>53</v>
      </c>
      <c r="G175" s="52" t="s">
        <v>74</v>
      </c>
      <c r="H175" s="35">
        <v>1</v>
      </c>
      <c r="I175" s="35" t="s">
        <v>55</v>
      </c>
      <c r="J175" s="35" t="s">
        <v>55</v>
      </c>
      <c r="K175" s="35" t="s">
        <v>55</v>
      </c>
      <c r="L175" s="35" t="s">
        <v>55</v>
      </c>
      <c r="M175" s="35" t="s">
        <v>55</v>
      </c>
      <c r="N175" s="35" t="s">
        <v>55</v>
      </c>
      <c r="O175" s="36" t="s">
        <v>55</v>
      </c>
      <c r="P175" s="37" t="s">
        <v>56</v>
      </c>
      <c r="Q175" s="37" t="s">
        <v>57</v>
      </c>
      <c r="R175" s="37"/>
      <c r="S175" s="37"/>
    </row>
    <row r="176" spans="2:19" ht="33.75" customHeight="1">
      <c r="B176" s="32" t="s">
        <v>329</v>
      </c>
      <c r="C176" s="34" t="s">
        <v>363</v>
      </c>
      <c r="D176" s="33" t="s">
        <v>367</v>
      </c>
      <c r="E176" s="33" t="s">
        <v>369</v>
      </c>
      <c r="F176" s="52" t="s">
        <v>53</v>
      </c>
      <c r="G176" s="52" t="s">
        <v>74</v>
      </c>
      <c r="H176" s="35">
        <v>1</v>
      </c>
      <c r="I176" s="35" t="s">
        <v>55</v>
      </c>
      <c r="J176" s="35" t="s">
        <v>55</v>
      </c>
      <c r="K176" s="35" t="s">
        <v>55</v>
      </c>
      <c r="L176" s="35" t="s">
        <v>55</v>
      </c>
      <c r="M176" s="35" t="s">
        <v>55</v>
      </c>
      <c r="N176" s="35" t="s">
        <v>55</v>
      </c>
      <c r="O176" s="36" t="s">
        <v>55</v>
      </c>
      <c r="P176" s="37" t="s">
        <v>56</v>
      </c>
      <c r="Q176" s="37" t="s">
        <v>57</v>
      </c>
      <c r="R176" s="37"/>
      <c r="S176" s="37"/>
    </row>
    <row r="177" spans="2:19" ht="32.1" customHeight="1">
      <c r="B177" s="32" t="s">
        <v>329</v>
      </c>
      <c r="C177" s="34" t="s">
        <v>363</v>
      </c>
      <c r="D177" s="33" t="s">
        <v>367</v>
      </c>
      <c r="E177" s="33" t="s">
        <v>370</v>
      </c>
      <c r="F177" s="52" t="s">
        <v>53</v>
      </c>
      <c r="G177" s="52" t="s">
        <v>74</v>
      </c>
      <c r="H177" s="35">
        <v>1</v>
      </c>
      <c r="I177" s="35" t="s">
        <v>55</v>
      </c>
      <c r="J177" s="35" t="s">
        <v>55</v>
      </c>
      <c r="K177" s="35" t="s">
        <v>55</v>
      </c>
      <c r="L177" s="35" t="s">
        <v>55</v>
      </c>
      <c r="M177" s="35" t="s">
        <v>55</v>
      </c>
      <c r="N177" s="35" t="s">
        <v>55</v>
      </c>
      <c r="O177" s="36" t="s">
        <v>55</v>
      </c>
      <c r="P177" s="37" t="s">
        <v>56</v>
      </c>
      <c r="Q177" s="37" t="s">
        <v>57</v>
      </c>
      <c r="R177" s="37"/>
      <c r="S177" s="37"/>
    </row>
    <row r="178" spans="2:19" ht="32.450000000000003" customHeight="1">
      <c r="B178" s="32" t="s">
        <v>329</v>
      </c>
      <c r="C178" s="34" t="s">
        <v>363</v>
      </c>
      <c r="D178" s="33" t="s">
        <v>367</v>
      </c>
      <c r="E178" s="33" t="s">
        <v>371</v>
      </c>
      <c r="F178" s="52" t="s">
        <v>53</v>
      </c>
      <c r="G178" s="52" t="s">
        <v>74</v>
      </c>
      <c r="H178" s="35">
        <v>1</v>
      </c>
      <c r="I178" s="35" t="s">
        <v>55</v>
      </c>
      <c r="J178" s="35" t="s">
        <v>55</v>
      </c>
      <c r="K178" s="35" t="s">
        <v>55</v>
      </c>
      <c r="L178" s="35" t="s">
        <v>55</v>
      </c>
      <c r="M178" s="35" t="s">
        <v>55</v>
      </c>
      <c r="N178" s="35" t="s">
        <v>55</v>
      </c>
      <c r="O178" s="36" t="s">
        <v>55</v>
      </c>
      <c r="P178" s="37" t="s">
        <v>56</v>
      </c>
      <c r="Q178" s="37" t="s">
        <v>57</v>
      </c>
      <c r="R178" s="37"/>
      <c r="S178" s="37"/>
    </row>
    <row r="179" spans="2:19" ht="32.450000000000003" customHeight="1" thickBot="1">
      <c r="B179" s="32" t="s">
        <v>329</v>
      </c>
      <c r="C179" s="34" t="s">
        <v>363</v>
      </c>
      <c r="D179" s="33" t="s">
        <v>367</v>
      </c>
      <c r="E179" s="33" t="s">
        <v>372</v>
      </c>
      <c r="F179" s="55" t="s">
        <v>53</v>
      </c>
      <c r="G179" s="55" t="s">
        <v>74</v>
      </c>
      <c r="H179" s="35">
        <v>1</v>
      </c>
      <c r="I179" s="35" t="s">
        <v>55</v>
      </c>
      <c r="J179" s="35" t="s">
        <v>55</v>
      </c>
      <c r="K179" s="35" t="s">
        <v>55</v>
      </c>
      <c r="L179" s="35" t="s">
        <v>55</v>
      </c>
      <c r="M179" s="35" t="s">
        <v>55</v>
      </c>
      <c r="N179" s="35" t="s">
        <v>55</v>
      </c>
      <c r="O179" s="36" t="s">
        <v>55</v>
      </c>
      <c r="P179" s="38" t="s">
        <v>56</v>
      </c>
      <c r="Q179" s="37" t="s">
        <v>57</v>
      </c>
      <c r="R179" s="37"/>
      <c r="S179" s="37"/>
    </row>
  </sheetData>
  <conditionalFormatting sqref="G6:G179">
    <cfRule type="cellIs" dxfId="22" priority="1" operator="equal">
      <formula>"ERROR"</formula>
    </cfRule>
  </conditionalFormatting>
  <hyperlinks>
    <hyperlink ref="Q144" r:id="rId1" xr:uid="{F041DA76-0F46-46F9-AB40-EB576B4E9403}"/>
    <hyperlink ref="Q145" r:id="rId2" xr:uid="{3BE095B1-F4A8-421C-8CDA-5DB7907E1DB5}"/>
    <hyperlink ref="Q143" r:id="rId3" xr:uid="{F3A9B08C-9829-401E-8AF3-9B1EA65BF363}"/>
    <hyperlink ref="Q73" r:id="rId4" xr:uid="{9C4F0703-2A29-4DDD-91C3-DCB78510C6C5}"/>
    <hyperlink ref="Q99" r:id="rId5" xr:uid="{1AD476DF-67C7-4310-A0C1-7EAFD7644D74}"/>
    <hyperlink ref="Q34" r:id="rId6" xr:uid="{55036CDB-A3F0-49CD-8586-9E5325377076}"/>
    <hyperlink ref="Q100" r:id="rId7" location=":~:text=Real%2Dtime%20monitoring%20and%20rapid,from%20traditional%20to%20the%20latest. " xr:uid="{46738F38-8428-4263-AD14-46F872F27B45}"/>
    <hyperlink ref="Q139" r:id="rId8" xr:uid="{CDAF1A00-F08F-4705-B826-FC9FC923FE29}"/>
    <hyperlink ref="Q92" r:id="rId9" xr:uid="{D4E7FFA6-558E-4D25-A4C1-C8D3B512E55F}"/>
    <hyperlink ref="Q24" r:id="rId10" xr:uid="{9354F9AA-3C9E-429B-B61A-A5B33A2668A7}"/>
    <hyperlink ref="Q23" r:id="rId11" xr:uid="{BBCA276B-6EFB-400A-9CAD-85765289359E}"/>
    <hyperlink ref="Q49" r:id="rId12" xr:uid="{661CE872-778D-4227-8FFC-DACA31401BE9}"/>
    <hyperlink ref="Q90" r:id="rId13" location=":~:text=Cooling%20equipment%20contributes%20additional%20climate,Cooling%20(28) " xr:uid="{07FCA990-B8F1-4D32-A15B-7D1005EA24D3}"/>
    <hyperlink ref="Q91" r:id="rId14" location=":~:text=Cooling%20equipment%20contributes%20additional%20climate,Cooling%20(28) " xr:uid="{42347689-3587-4E1A-A769-8A1252296D9B}"/>
    <hyperlink ref="Q93" r:id="rId15" location=":~:text=Cooling%20equipment%20contributes%20additional%20climate,Cooling%20(28 )" xr:uid="{08C27031-5B3A-4C82-80E4-80D1DC7E1565}"/>
    <hyperlink ref="Q138" r:id="rId16" location=":~:text=That%20remains%20to%20be%20seen,change%20as%20climate%20policies%20emerge. " xr:uid="{5EB715B5-97BC-4CC3-8124-197D5C85A135}"/>
    <hyperlink ref="Q125" r:id="rId17" xr:uid="{4F0B7E56-B0F3-4DCF-88DE-F9A7D3957E80}"/>
    <hyperlink ref="Q103" r:id="rId18" xr:uid="{D87C8824-46AE-4C36-8D4C-45135B044D2C}"/>
    <hyperlink ref="Q28" r:id="rId19" xr:uid="{82316D79-D4B5-43C9-AB85-0B0C3F67F440}"/>
    <hyperlink ref="Q35" r:id="rId20" xr:uid="{ADD8034B-5607-4053-8FF8-93FEA9270818}"/>
    <hyperlink ref="Q158" r:id="rId21" xr:uid="{3B2CCB2D-6C0E-4A6D-AA77-43EE6BEED1AA}"/>
    <hyperlink ref="Q140" r:id="rId22" xr:uid="{32FE3446-4AC7-4F78-A9BF-126601D5F12A}"/>
  </hyperlinks>
  <pageMargins left="0.7" right="0.7" top="0.75" bottom="0.75" header="0.3" footer="0.3"/>
  <tableParts count="1">
    <tablePart r:id="rId2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8c9dee7-e59b-4f54-8116-cd9c50c482f8">
      <Terms xmlns="http://schemas.microsoft.com/office/infopath/2007/PartnerControls"/>
    </lcf76f155ced4ddcb4097134ff3c332f>
    <TaxCatchAll xmlns="c0f73db5-b897-407f-8dff-990b885f95f5" xsi:nil="true"/>
    <Image xmlns="68c9dee7-e59b-4f54-8116-cd9c50c482f8" xsi:nil="true"/>
    <Comment xmlns="68c9dee7-e59b-4f54-8116-cd9c50c482f8" xsi:nil="true"/>
    <sasa xmlns="68c9dee7-e59b-4f54-8116-cd9c50c482f8"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0715358A7AC810449BAA9B3B84924B1D" ma:contentTypeVersion="17" ma:contentTypeDescription="Create a new document." ma:contentTypeScope="" ma:versionID="2f937348b42ac01d2b9ec06f95cdffbf">
  <xsd:schema xmlns:xsd="http://www.w3.org/2001/XMLSchema" xmlns:xs="http://www.w3.org/2001/XMLSchema" xmlns:p="http://schemas.microsoft.com/office/2006/metadata/properties" xmlns:ns2="68c9dee7-e59b-4f54-8116-cd9c50c482f8" xmlns:ns3="c0f73db5-b897-407f-8dff-990b885f95f5" targetNamespace="http://schemas.microsoft.com/office/2006/metadata/properties" ma:root="true" ma:fieldsID="a1ce7072a6a4c2024853ba47c7c38094" ns2:_="" ns3:_="">
    <xsd:import namespace="68c9dee7-e59b-4f54-8116-cd9c50c482f8"/>
    <xsd:import namespace="c0f73db5-b897-407f-8dff-990b885f95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element ref="ns2:Comment" minOccurs="0"/>
                <xsd:element ref="ns2:Image" minOccurs="0"/>
                <xsd:element ref="ns2:sas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9dee7-e59b-4f54-8116-cd9c50c482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0f5fa2-f113-46ef-a067-c1926872f5a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omment" ma:index="22" nillable="true" ma:displayName="Comment" ma:description="Within the pdf attachment there are sub attachments that contain the Annex 3b" ma:format="Dropdown" ma:internalName="Comment">
      <xsd:simpleType>
        <xsd:restriction base="dms:Text">
          <xsd:maxLength value="255"/>
        </xsd:restriction>
      </xsd:simpleType>
    </xsd:element>
    <xsd:element name="Image" ma:index="23" nillable="true" ma:displayName="Image" ma:format="Thumbnail" ma:internalName="Image">
      <xsd:simpleType>
        <xsd:restriction base="dms:Unknown"/>
      </xsd:simpleType>
    </xsd:element>
    <xsd:element name="sasa" ma:index="24" nillable="true" ma:displayName="sasa" ma:internalName="sasa">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f73db5-b897-407f-8dff-990b885f95f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71be772-cd7b-4cb8-a87d-dcd75751de80}" ma:internalName="TaxCatchAll" ma:showField="CatchAllData" ma:web="c0f73db5-b897-407f-8dff-990b885f95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432ED6-DB49-4BF6-A4B8-8876CD148EBA}"/>
</file>

<file path=customXml/itemProps2.xml><?xml version="1.0" encoding="utf-8"?>
<ds:datastoreItem xmlns:ds="http://schemas.openxmlformats.org/officeDocument/2006/customXml" ds:itemID="{119AA892-929A-4CF6-AE11-7C3CBE86D2EA}"/>
</file>

<file path=customXml/itemProps3.xml><?xml version="1.0" encoding="utf-8"?>
<ds:datastoreItem xmlns:ds="http://schemas.openxmlformats.org/officeDocument/2006/customXml" ds:itemID="{172AC0C2-4740-43F8-A922-8D3001737E8C}"/>
</file>

<file path=customXml/itemProps4.xml><?xml version="1.0" encoding="utf-8"?>
<ds:datastoreItem xmlns:ds="http://schemas.openxmlformats.org/officeDocument/2006/customXml" ds:itemID="{7D3D02DA-A806-48C9-A217-0DC0C641FBEB}"/>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Dixon</dc:creator>
  <cp:keywords/>
  <dc:description/>
  <cp:lastModifiedBy/>
  <cp:revision/>
  <dcterms:created xsi:type="dcterms:W3CDTF">2024-12-09T17:22:36Z</dcterms:created>
  <dcterms:modified xsi:type="dcterms:W3CDTF">2026-09-24T14:18:33Z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0x0101000715358A7AC810449BAA9B3B84924B1D</vt:lpwstr>
  </property>
  <property fmtid="{D5CDD505-2E9C-101B-9397-08002B2CF9AE}" pid="3" name="MediaServiceImageTags">
    <vt:lpwstr/>
  </property>
</Properties>
</file>